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20" tabRatio="771"/>
  </bookViews>
  <sheets>
    <sheet name="Jala" sheetId="51" r:id="rId1"/>
    <sheet name="Sheet2" sheetId="2" r:id="rId2"/>
    <sheet name="Sheet3" sheetId="3" r:id="rId3"/>
    <sheet name="Sheet1" sheetId="85" r:id="rId4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Jala!$A$1:$S$56</definedName>
    <definedName name="theory">Sheet2!$C$2:$C$9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51" l="1"/>
  <c r="A52" i="51" l="1"/>
  <c r="M43" i="51"/>
  <c r="D43" i="51"/>
  <c r="Q42" i="51"/>
  <c r="H42" i="51"/>
  <c r="Q41" i="51"/>
  <c r="H41" i="51"/>
  <c r="Q40" i="51"/>
  <c r="H40" i="51"/>
  <c r="Q36" i="51"/>
  <c r="H36" i="51"/>
  <c r="Q34" i="51"/>
  <c r="H34" i="51"/>
  <c r="Q33" i="51"/>
  <c r="H33" i="51"/>
  <c r="M29" i="51"/>
  <c r="D29" i="51"/>
  <c r="Q28" i="51"/>
  <c r="H28" i="51"/>
  <c r="Q27" i="51"/>
  <c r="H27" i="51"/>
  <c r="Q26" i="51"/>
  <c r="H26" i="51"/>
  <c r="H24" i="51"/>
  <c r="H23" i="51"/>
  <c r="H22" i="51"/>
  <c r="Q21" i="51"/>
  <c r="H21" i="51"/>
  <c r="Q20" i="51"/>
  <c r="H20" i="51"/>
  <c r="B20" i="51"/>
  <c r="B21" i="51" s="1"/>
  <c r="B22" i="51" s="1"/>
  <c r="B23" i="51" s="1"/>
  <c r="B24" i="51" s="1"/>
  <c r="K19" i="51" s="1"/>
  <c r="K20" i="51" s="1"/>
  <c r="K21" i="51" s="1"/>
  <c r="K22" i="51" s="1"/>
  <c r="K23" i="51" s="1"/>
  <c r="K24" i="51" s="1"/>
  <c r="Q19" i="51"/>
  <c r="H19" i="51"/>
  <c r="P3" i="51"/>
  <c r="Q43" i="51" l="1"/>
  <c r="H43" i="51"/>
  <c r="Q29" i="51"/>
  <c r="H29" i="51"/>
  <c r="L47" i="51" l="1"/>
  <c r="I45" i="51"/>
  <c r="A46" i="51"/>
  <c r="A45" i="51"/>
  <c r="I3" i="2" l="1"/>
  <c r="I4" i="2" l="1"/>
  <c r="I5" i="2" l="1"/>
  <c r="I6" i="2"/>
  <c r="I7" i="2" l="1"/>
  <c r="I8" i="2" l="1"/>
  <c r="J3" i="2" l="1"/>
  <c r="J4" i="2" l="1"/>
  <c r="J5" i="2" l="1"/>
  <c r="J6" i="2" l="1"/>
  <c r="J7" i="2" l="1"/>
  <c r="J8" i="2" l="1"/>
  <c r="K3" i="2" l="1"/>
  <c r="K4" i="2" l="1"/>
  <c r="K5" i="2" l="1"/>
  <c r="K6" i="2" l="1"/>
  <c r="K7" i="2" l="1"/>
  <c r="K8" i="2" l="1"/>
  <c r="L3" i="2" l="1"/>
  <c r="L4" i="2" l="1"/>
  <c r="L5" i="2" l="1"/>
  <c r="L6" i="2" l="1"/>
  <c r="L7" i="2" l="1"/>
  <c r="L8" i="2" l="1"/>
</calcChain>
</file>

<file path=xl/sharedStrings.xml><?xml version="1.0" encoding="utf-8"?>
<sst xmlns="http://schemas.openxmlformats.org/spreadsheetml/2006/main" count="135" uniqueCount="75">
  <si>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</si>
  <si>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</si>
  <si>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</si>
  <si>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</si>
  <si>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</si>
  <si>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</si>
  <si>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</si>
  <si>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</si>
  <si>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</si>
  <si>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</si>
  <si>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</si>
  <si>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</si>
  <si>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</si>
  <si>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</si>
  <si>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</si>
  <si>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</si>
  <si>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</si>
  <si>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</si>
  <si>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</si>
  <si>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</si>
  <si>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</si>
  <si>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</si>
  <si>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</si>
  <si>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</si>
  <si>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</si>
  <si>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</si>
  <si>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</si>
  <si>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</si>
  <si>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</si>
  <si>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</si>
  <si>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</si>
  <si>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</si>
  <si>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</si>
  <si>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</si>
  <si>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</si>
  <si>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</si>
  <si>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</si>
  <si>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</si>
  <si>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</si>
  <si>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</si>
  <si>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</si>
  <si>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</si>
  <si>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</si>
  <si>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</si>
  <si>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</si>
  <si>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</si>
  <si>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</si>
  <si>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</si>
  <si>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</si>
  <si>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بەشی  :   كيميا 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</si>
  <si>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</si>
  <si>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</si>
  <si>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</si>
  <si>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</si>
  <si>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</si>
  <si>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</si>
  <si>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</si>
  <si>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</si>
  <si>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12:30-1:00</t>
  </si>
  <si>
    <t>1:00-1:30</t>
  </si>
  <si>
    <t>1:30-2:00</t>
  </si>
  <si>
    <t>2:00-2:30</t>
  </si>
  <si>
    <t>2:30-3:00</t>
  </si>
  <si>
    <t>3:00-3:30</t>
  </si>
  <si>
    <t>3:30-4:00</t>
  </si>
  <si>
    <t>4:30-5:00</t>
  </si>
  <si>
    <t>4:00-4:30</t>
  </si>
  <si>
    <t>5:00-5:30</t>
  </si>
  <si>
    <t xml:space="preserve">د.سةنطةر صالح احمد </t>
  </si>
  <si>
    <t>تاقیگەى کیمیاى ئەندامى  ٣ ک</t>
  </si>
  <si>
    <t>نوين مشير يونس</t>
  </si>
  <si>
    <t>2  ليبسراوى كوكاى موادى كيميا</t>
  </si>
  <si>
    <t>ساڵى:2023</t>
  </si>
  <si>
    <t>2 ته مه ن</t>
  </si>
  <si>
    <t>دوو قوتابى توزينه وه 1- بێستون يوسف محمد   2- سميه سيدكول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</si>
</sst>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10484]dd/mm/yyyy;@"/>
    <numFmt numFmtId="166" formatCode="[$-2000401]0"/>
  </numFmts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1"/>
      <color theme="1"/>
      <name val="Ali_K_Samik"/>
      <charset val="17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5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166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4" fontId="6" fillId="4" borderId="1" xfId="0" applyNumberFormat="1" applyFont="1" applyFill="1" applyBorder="1" applyAlignment="1" applyProtection="1">
      <alignment vertical="center"/>
      <protection locked="0"/>
    </xf>
    <xf numFmtId="14" fontId="6" fillId="4" borderId="38" xfId="0" applyNumberFormat="1" applyFont="1" applyFill="1" applyBorder="1" applyAlignment="1" applyProtection="1">
      <alignment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4" fontId="6" fillId="3" borderId="7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9" xfId="0" applyNumberFormat="1" applyFont="1" applyFill="1" applyBorder="1" applyAlignment="1" applyProtection="1">
      <alignment horizontal="center" vertical="center" textRotation="90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right" vertical="top" indent="1"/>
      <protection locked="0"/>
    </xf>
    <xf numFmtId="0" fontId="6" fillId="0" borderId="43" xfId="0" applyFont="1" applyBorder="1" applyAlignment="1" applyProtection="1">
      <alignment horizontal="right" vertical="top" indent="1"/>
      <protection locked="0"/>
    </xf>
    <xf numFmtId="0" fontId="6" fillId="0" borderId="44" xfId="0" applyFont="1" applyBorder="1" applyAlignment="1" applyProtection="1">
      <alignment horizontal="right" vertical="top" inden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" fontId="3" fillId="4" borderId="36" xfId="0" applyNumberFormat="1" applyFont="1" applyFill="1" applyBorder="1" applyAlignment="1" applyProtection="1">
      <alignment horizontal="center" vertical="center"/>
      <protection locked="0"/>
    </xf>
    <xf numFmtId="1" fontId="3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 readingOrder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4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214841</xdr:colOff>
      <xdr:row>0</xdr:row>
      <xdr:rowOff>0</xdr:rowOff>
    </xdr:from>
    <xdr:to>
      <xdr:col>9</xdr:col>
      <xdr:colOff>344091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181925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J56"/>
  <sheetViews>
    <sheetView rightToLeft="1" tabSelected="1" view="pageBreakPreview" topLeftCell="A38" zoomScaleSheetLayoutView="100" zoomScalePageLayoutView="90" workbookViewId="0">
      <selection activeCell="Q54" sqref="Q54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5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4.57031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5.5703125" style="1" customWidth="1"/>
    <col min="18" max="18" width="5.7109375" style="1" customWidth="1"/>
    <col min="19" max="19" width="7.7109375" style="1" customWidth="1"/>
    <col min="20" max="16384" width="6.42578125" style="1"/>
  </cols>
  <sheetData>
    <row r="1" spans="1:36" ht="18.75" customHeight="1">
      <c r="A1" s="69">
        <v>2</v>
      </c>
      <c r="B1" s="69"/>
      <c r="C1" s="69"/>
      <c r="D1" s="69"/>
      <c r="E1" s="69"/>
      <c r="F1" s="69"/>
      <c r="G1" s="9"/>
      <c r="H1" s="9"/>
      <c r="I1" s="9"/>
      <c r="J1" s="9"/>
      <c r="K1" s="10"/>
      <c r="L1" s="9"/>
      <c r="M1" s="72" t="s">
        <v>1</v>
      </c>
      <c r="N1" s="72"/>
      <c r="O1" s="72"/>
      <c r="P1" s="72"/>
      <c r="Q1" s="72"/>
      <c r="R1" s="43"/>
    </row>
    <row r="2" spans="1:36" ht="14.25" customHeight="1">
      <c r="A2" s="69" t="s">
        <v>0</v>
      </c>
      <c r="B2" s="69"/>
      <c r="C2" s="69"/>
      <c r="D2" s="69"/>
      <c r="E2" s="69"/>
      <c r="F2" s="69"/>
      <c r="G2" s="9"/>
      <c r="H2" s="9"/>
      <c r="I2" s="9"/>
      <c r="J2" s="9"/>
      <c r="K2" s="10"/>
      <c r="L2" s="11"/>
      <c r="M2" s="68" t="s">
        <v>72</v>
      </c>
      <c r="N2" s="68"/>
      <c r="O2" s="73" t="s">
        <v>20</v>
      </c>
      <c r="P2" s="73"/>
      <c r="Q2" s="38">
        <v>4</v>
      </c>
      <c r="R2" s="38"/>
    </row>
    <row r="3" spans="1:36" ht="14.25" customHeight="1">
      <c r="A3" s="69" t="s">
        <v>49</v>
      </c>
      <c r="B3" s="69"/>
      <c r="C3" s="69"/>
      <c r="D3" s="69"/>
      <c r="E3" s="69"/>
      <c r="F3" s="69"/>
      <c r="G3" s="9"/>
      <c r="H3" s="9"/>
      <c r="I3" s="9"/>
      <c r="J3" s="9"/>
      <c r="K3" s="10"/>
      <c r="L3" s="11"/>
      <c r="M3" s="69" t="s">
        <v>2</v>
      </c>
      <c r="N3" s="69"/>
      <c r="O3" s="69"/>
      <c r="P3" s="13">
        <f>IF(C5=Sheet2!A2,12,IF(C5=Sheet2!A3,10,IF(C5=Sheet2!A4,8,IF(C5=Sheet2!A1,14,6))))</f>
        <v>10</v>
      </c>
      <c r="Q3" s="12"/>
      <c r="R3" s="12"/>
    </row>
    <row r="4" spans="1:36" ht="14.25" customHeight="1">
      <c r="A4" s="67" t="s">
        <v>28</v>
      </c>
      <c r="B4" s="67"/>
      <c r="C4" s="68" t="s">
        <v>70</v>
      </c>
      <c r="D4" s="68"/>
      <c r="E4" s="68"/>
      <c r="F4" s="68"/>
      <c r="G4" s="9"/>
      <c r="H4" s="9"/>
      <c r="I4" s="9"/>
      <c r="J4" s="9"/>
      <c r="K4" s="10"/>
      <c r="L4" s="11"/>
      <c r="M4" s="69" t="s">
        <v>3</v>
      </c>
      <c r="N4" s="69"/>
      <c r="O4" s="69"/>
      <c r="P4" s="60" t="s">
        <v>73</v>
      </c>
      <c r="Q4" s="60"/>
      <c r="R4" s="60"/>
      <c r="S4" s="60"/>
    </row>
    <row r="5" spans="1:36" ht="16.5" customHeight="1" thickBot="1">
      <c r="A5" s="70" t="s">
        <v>29</v>
      </c>
      <c r="B5" s="70"/>
      <c r="C5" s="71" t="s">
        <v>25</v>
      </c>
      <c r="D5" s="71"/>
      <c r="E5" s="71"/>
      <c r="F5" s="71"/>
      <c r="G5" s="9"/>
      <c r="H5" s="9"/>
      <c r="I5" s="9"/>
      <c r="J5" s="9"/>
      <c r="K5" s="10"/>
      <c r="L5" s="11"/>
      <c r="M5" s="69" t="s">
        <v>4</v>
      </c>
      <c r="N5" s="69"/>
      <c r="O5" s="69"/>
      <c r="P5" s="14">
        <v>8</v>
      </c>
      <c r="Q5" s="12"/>
      <c r="R5" s="12"/>
      <c r="T5" s="76"/>
      <c r="U5" s="76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ht="51" customHeight="1" thickTop="1" thickBot="1">
      <c r="A6" s="26"/>
      <c r="B6" s="56" t="s">
        <v>50</v>
      </c>
      <c r="C6" s="57" t="s">
        <v>51</v>
      </c>
      <c r="D6" s="57" t="s">
        <v>52</v>
      </c>
      <c r="E6" s="57" t="s">
        <v>53</v>
      </c>
      <c r="F6" s="57" t="s">
        <v>54</v>
      </c>
      <c r="G6" s="57" t="s">
        <v>55</v>
      </c>
      <c r="H6" s="57" t="s">
        <v>56</v>
      </c>
      <c r="I6" s="57" t="s">
        <v>57</v>
      </c>
      <c r="J6" s="57" t="s">
        <v>58</v>
      </c>
      <c r="K6" s="57" t="s">
        <v>59</v>
      </c>
      <c r="L6" s="57" t="s">
        <v>60</v>
      </c>
      <c r="M6" s="57" t="s">
        <v>61</v>
      </c>
      <c r="N6" s="57" t="s">
        <v>62</v>
      </c>
      <c r="O6" s="57" t="s">
        <v>63</v>
      </c>
      <c r="P6" s="57" t="s">
        <v>64</v>
      </c>
      <c r="Q6" s="57" t="s">
        <v>66</v>
      </c>
      <c r="R6" s="57" t="s">
        <v>65</v>
      </c>
      <c r="S6" s="58" t="s">
        <v>67</v>
      </c>
      <c r="T6" s="75"/>
      <c r="U6" s="75"/>
      <c r="V6" s="75"/>
      <c r="W6" s="75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ht="17.25" thickTop="1" thickBot="1">
      <c r="A7" s="26" t="s">
        <v>45</v>
      </c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  <c r="T7" s="44"/>
      <c r="U7" s="44"/>
      <c r="V7" s="44"/>
      <c r="W7" s="44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7.25" thickTop="1" thickBot="1">
      <c r="A8" s="26" t="s">
        <v>5</v>
      </c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  <c r="R8" s="53"/>
      <c r="S8" s="54"/>
      <c r="T8" s="75"/>
      <c r="U8" s="75"/>
      <c r="V8" s="75"/>
      <c r="W8" s="75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ht="17.25" thickTop="1" thickBot="1">
      <c r="A9" s="26" t="s">
        <v>6</v>
      </c>
      <c r="B9" s="144" t="s">
        <v>74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53"/>
      <c r="S9" s="54"/>
      <c r="T9" s="75"/>
      <c r="U9" s="75"/>
      <c r="V9" s="75"/>
      <c r="W9" s="75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</row>
    <row r="10" spans="1:36" ht="17.25" thickTop="1" thickBot="1">
      <c r="A10" s="26" t="s">
        <v>7</v>
      </c>
      <c r="B10" s="96" t="s">
        <v>71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8"/>
      <c r="R10" s="53"/>
      <c r="S10" s="55"/>
      <c r="T10" s="75"/>
      <c r="U10" s="75"/>
      <c r="V10" s="75"/>
      <c r="W10" s="75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ht="17.25" thickTop="1" thickBot="1">
      <c r="A11" s="59" t="s">
        <v>8</v>
      </c>
      <c r="B11" s="93" t="s">
        <v>69</v>
      </c>
      <c r="C11" s="94"/>
      <c r="D11" s="94"/>
      <c r="E11" s="95"/>
      <c r="F11" s="90" t="s">
        <v>69</v>
      </c>
      <c r="G11" s="91"/>
      <c r="H11" s="91"/>
      <c r="I11" s="92"/>
      <c r="J11" s="93" t="s">
        <v>69</v>
      </c>
      <c r="K11" s="94"/>
      <c r="L11" s="94"/>
      <c r="M11" s="95"/>
      <c r="N11" s="64" t="s">
        <v>69</v>
      </c>
      <c r="O11" s="65"/>
      <c r="P11" s="66"/>
      <c r="Q11" s="63"/>
      <c r="R11" s="61"/>
      <c r="S11" s="62"/>
    </row>
    <row r="12" spans="1:36" ht="17.25" thickTop="1" thickBot="1">
      <c r="A12" s="59" t="s">
        <v>9</v>
      </c>
      <c r="B12" s="93" t="s">
        <v>69</v>
      </c>
      <c r="C12" s="94"/>
      <c r="D12" s="94"/>
      <c r="E12" s="95"/>
      <c r="F12" s="93" t="s">
        <v>69</v>
      </c>
      <c r="G12" s="94"/>
      <c r="H12" s="94"/>
      <c r="I12" s="95"/>
      <c r="J12" s="93"/>
      <c r="K12" s="94"/>
      <c r="L12" s="94"/>
      <c r="M12" s="94"/>
      <c r="N12" s="94"/>
      <c r="O12" s="94"/>
      <c r="P12" s="94"/>
      <c r="Q12" s="95"/>
      <c r="R12" s="61"/>
      <c r="S12" s="62"/>
    </row>
    <row r="13" spans="1:36" ht="5.25" customHeight="1" thickTop="1" thickBot="1">
      <c r="A13" s="25"/>
      <c r="B13" s="25"/>
      <c r="C13" s="2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36" ht="16.5" thickTop="1">
      <c r="A14" s="77" t="s">
        <v>40</v>
      </c>
      <c r="B14" s="78"/>
      <c r="C14" s="79"/>
      <c r="D14" s="83" t="s">
        <v>41</v>
      </c>
      <c r="E14" s="84"/>
      <c r="F14" s="83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24"/>
    </row>
    <row r="15" spans="1:36" ht="16.5" thickBot="1">
      <c r="A15" s="80"/>
      <c r="B15" s="81"/>
      <c r="C15" s="82"/>
      <c r="D15" s="86" t="s">
        <v>42</v>
      </c>
      <c r="E15" s="87"/>
      <c r="F15" s="86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  <c r="R15" s="24"/>
    </row>
    <row r="16" spans="1:36" ht="6" customHeight="1" thickTop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25" ht="17.25" thickTop="1" thickBot="1">
      <c r="A17" s="99" t="s">
        <v>10</v>
      </c>
      <c r="B17" s="100"/>
      <c r="C17" s="101"/>
      <c r="D17" s="101"/>
      <c r="E17" s="101"/>
      <c r="F17" s="101"/>
      <c r="G17" s="101"/>
      <c r="H17" s="102"/>
      <c r="I17" s="15"/>
      <c r="J17" s="99" t="s">
        <v>11</v>
      </c>
      <c r="K17" s="100"/>
      <c r="L17" s="101"/>
      <c r="M17" s="101"/>
      <c r="N17" s="101"/>
      <c r="O17" s="101"/>
      <c r="P17" s="101"/>
      <c r="Q17" s="102"/>
      <c r="R17" s="49"/>
    </row>
    <row r="18" spans="1:25" s="35" customFormat="1" ht="39" thickTop="1">
      <c r="A18" s="36" t="s">
        <v>12</v>
      </c>
      <c r="B18" s="103" t="s">
        <v>13</v>
      </c>
      <c r="C18" s="104"/>
      <c r="D18" s="105" t="s">
        <v>31</v>
      </c>
      <c r="E18" s="106"/>
      <c r="F18" s="107" t="s">
        <v>32</v>
      </c>
      <c r="G18" s="106"/>
      <c r="H18" s="33" t="s">
        <v>43</v>
      </c>
      <c r="I18" s="15"/>
      <c r="J18" s="36" t="s">
        <v>12</v>
      </c>
      <c r="K18" s="103" t="s">
        <v>13</v>
      </c>
      <c r="L18" s="104"/>
      <c r="M18" s="105" t="s">
        <v>31</v>
      </c>
      <c r="N18" s="106"/>
      <c r="O18" s="107" t="s">
        <v>32</v>
      </c>
      <c r="P18" s="106"/>
      <c r="Q18" s="33" t="s">
        <v>43</v>
      </c>
      <c r="R18" s="46"/>
      <c r="X18" s="37"/>
      <c r="Y18" s="37"/>
    </row>
    <row r="19" spans="1:25">
      <c r="A19" s="16" t="s">
        <v>44</v>
      </c>
      <c r="B19" s="108">
        <v>45017</v>
      </c>
      <c r="C19" s="109"/>
      <c r="D19" s="113"/>
      <c r="E19" s="114"/>
      <c r="F19" s="115"/>
      <c r="G19" s="114"/>
      <c r="H19" s="29" t="str">
        <f>IF(D19=Sheet2!B10,"",IF((D19+F19)&lt;&gt;0,(D19+F19), ""))</f>
        <v/>
      </c>
      <c r="I19" s="15"/>
      <c r="J19" s="16" t="s">
        <v>44</v>
      </c>
      <c r="K19" s="108">
        <f>B24+2</f>
        <v>45024</v>
      </c>
      <c r="L19" s="109"/>
      <c r="M19" s="113"/>
      <c r="N19" s="114"/>
      <c r="O19" s="115"/>
      <c r="P19" s="114"/>
      <c r="Q19" s="29" t="str">
        <f>IF(M19=Sheet2!B10,"",IF((M19+O19)&lt;&gt;0,(M19+O19), ""))</f>
        <v/>
      </c>
      <c r="R19" s="47"/>
      <c r="Y19" s="28"/>
    </row>
    <row r="20" spans="1:25" ht="14.25" customHeight="1">
      <c r="A20" s="16" t="s">
        <v>5</v>
      </c>
      <c r="B20" s="108">
        <f t="shared" ref="B20:B24" si="0">B19+1</f>
        <v>45018</v>
      </c>
      <c r="C20" s="109"/>
      <c r="D20" s="110"/>
      <c r="E20" s="111"/>
      <c r="F20" s="112"/>
      <c r="G20" s="111"/>
      <c r="H20" s="29" t="str">
        <f>IF(D20=Sheet2!B10,"",IF((D20+F20)&lt;&gt;0,(D20+F20), ""))</f>
        <v/>
      </c>
      <c r="I20" s="15"/>
      <c r="J20" s="16" t="s">
        <v>5</v>
      </c>
      <c r="K20" s="108">
        <f>K19+1</f>
        <v>45025</v>
      </c>
      <c r="L20" s="109"/>
      <c r="M20" s="110"/>
      <c r="N20" s="111"/>
      <c r="O20" s="112"/>
      <c r="P20" s="111"/>
      <c r="Q20" s="29" t="str">
        <f>IF(M20=Sheet2!B10,"",IF((M20+O20)&lt;&gt;0,(M20+O20), ""))</f>
        <v/>
      </c>
      <c r="R20" s="47"/>
    </row>
    <row r="21" spans="1:25" ht="14.25" customHeight="1">
      <c r="A21" s="16" t="s">
        <v>6</v>
      </c>
      <c r="B21" s="108">
        <f t="shared" si="0"/>
        <v>45019</v>
      </c>
      <c r="C21" s="109"/>
      <c r="D21" s="110"/>
      <c r="E21" s="111"/>
      <c r="F21" s="112"/>
      <c r="G21" s="111"/>
      <c r="H21" s="29" t="str">
        <f>IF(D21=Sheet2!B10,"",IF((D21+F21)&lt;&gt;0,(D21+F21), ""))</f>
        <v/>
      </c>
      <c r="I21" s="15"/>
      <c r="J21" s="16" t="s">
        <v>6</v>
      </c>
      <c r="K21" s="108">
        <f>K20+1</f>
        <v>45026</v>
      </c>
      <c r="L21" s="109"/>
      <c r="M21" s="110"/>
      <c r="N21" s="111"/>
      <c r="O21" s="112"/>
      <c r="P21" s="111"/>
      <c r="Q21" s="29" t="str">
        <f>IF(M21=Sheet2!B10,"",IF((M21+O21)&lt;&gt;0,(M21+O21), ""))</f>
        <v/>
      </c>
      <c r="R21" s="47"/>
    </row>
    <row r="22" spans="1:25" ht="14.25" customHeight="1">
      <c r="A22" s="16" t="s">
        <v>7</v>
      </c>
      <c r="B22" s="108">
        <f t="shared" si="0"/>
        <v>45020</v>
      </c>
      <c r="C22" s="109"/>
      <c r="D22" s="110">
        <v>2</v>
      </c>
      <c r="E22" s="111"/>
      <c r="F22" s="112"/>
      <c r="G22" s="111"/>
      <c r="H22" s="29">
        <f>IF(D22=Sheet2!B10,"",IF((D22+F22)&lt;&gt;0,(D22+F22), ""))</f>
        <v>2</v>
      </c>
      <c r="I22" s="15"/>
      <c r="J22" s="16" t="s">
        <v>7</v>
      </c>
      <c r="K22" s="108">
        <f t="shared" ref="K22:K24" si="1">K21+1</f>
        <v>45027</v>
      </c>
      <c r="L22" s="109"/>
      <c r="M22" s="110">
        <v>2</v>
      </c>
      <c r="N22" s="111"/>
      <c r="O22" s="112"/>
      <c r="P22" s="111"/>
      <c r="Q22" s="29">
        <v>2</v>
      </c>
      <c r="R22" s="47"/>
    </row>
    <row r="23" spans="1:25" ht="14.25" customHeight="1">
      <c r="A23" s="16" t="s">
        <v>8</v>
      </c>
      <c r="B23" s="108">
        <f t="shared" si="0"/>
        <v>45021</v>
      </c>
      <c r="C23" s="109"/>
      <c r="D23" s="110"/>
      <c r="E23" s="111"/>
      <c r="F23" s="112">
        <v>8</v>
      </c>
      <c r="G23" s="111"/>
      <c r="H23" s="29">
        <f>IF(D23=Sheet2!B10,"",IF((D23+F23)&lt;&gt;0,(D23+F23), ""))</f>
        <v>8</v>
      </c>
      <c r="I23" s="15"/>
      <c r="J23" s="16" t="s">
        <v>8</v>
      </c>
      <c r="K23" s="108">
        <f t="shared" si="1"/>
        <v>45028</v>
      </c>
      <c r="L23" s="109"/>
      <c r="M23" s="110"/>
      <c r="N23" s="111"/>
      <c r="O23" s="112">
        <v>8</v>
      </c>
      <c r="P23" s="111"/>
      <c r="Q23" s="29">
        <v>8</v>
      </c>
      <c r="R23" s="47"/>
    </row>
    <row r="24" spans="1:25" ht="14.25" customHeight="1">
      <c r="A24" s="16" t="s">
        <v>9</v>
      </c>
      <c r="B24" s="108">
        <f t="shared" si="0"/>
        <v>45022</v>
      </c>
      <c r="C24" s="109"/>
      <c r="D24" s="110"/>
      <c r="E24" s="111"/>
      <c r="F24" s="112">
        <v>4</v>
      </c>
      <c r="G24" s="111"/>
      <c r="H24" s="29">
        <f>IF(D24=Sheet2!B10,"",IF((D24+F24)&lt;&gt;0,(D24+F24), ""))</f>
        <v>4</v>
      </c>
      <c r="I24" s="15"/>
      <c r="J24" s="16" t="s">
        <v>9</v>
      </c>
      <c r="K24" s="108">
        <f t="shared" si="1"/>
        <v>45029</v>
      </c>
      <c r="L24" s="109"/>
      <c r="M24" s="110"/>
      <c r="N24" s="111"/>
      <c r="O24" s="112">
        <v>4</v>
      </c>
      <c r="P24" s="111"/>
      <c r="Q24" s="29">
        <v>4</v>
      </c>
      <c r="R24" s="47"/>
    </row>
    <row r="25" spans="1:25" ht="23.25" customHeight="1">
      <c r="A25" s="17" t="s">
        <v>17</v>
      </c>
      <c r="B25" s="108"/>
      <c r="C25" s="109"/>
      <c r="D25" s="110">
        <v>2</v>
      </c>
      <c r="E25" s="111"/>
      <c r="F25" s="108"/>
      <c r="G25" s="109"/>
      <c r="H25" s="29">
        <f>IF(D25=Sheet2!B11,"",IF((D25+F25)&lt;&gt;0,(D25+F25), ""))</f>
        <v>2</v>
      </c>
      <c r="I25" s="15"/>
      <c r="J25" s="17" t="s">
        <v>17</v>
      </c>
      <c r="K25" s="108"/>
      <c r="L25" s="109"/>
      <c r="M25" s="110">
        <v>2</v>
      </c>
      <c r="N25" s="111"/>
      <c r="O25" s="108"/>
      <c r="P25" s="109"/>
      <c r="Q25" s="29">
        <v>2</v>
      </c>
      <c r="R25" s="47"/>
    </row>
    <row r="26" spans="1:25">
      <c r="A26" s="31" t="s">
        <v>47</v>
      </c>
      <c r="B26" s="108"/>
      <c r="C26" s="109"/>
      <c r="D26" s="110"/>
      <c r="E26" s="111"/>
      <c r="F26" s="116"/>
      <c r="G26" s="117"/>
      <c r="H26" s="29" t="str">
        <f>IF(D26=Sheet2!B10,"",IF((D26+F26)&lt;&gt;0,(D26+F26), ""))</f>
        <v/>
      </c>
      <c r="I26" s="15"/>
      <c r="J26" s="31" t="s">
        <v>47</v>
      </c>
      <c r="K26" s="108"/>
      <c r="L26" s="109"/>
      <c r="M26" s="113"/>
      <c r="N26" s="114"/>
      <c r="O26" s="116"/>
      <c r="P26" s="117"/>
      <c r="Q26" s="29" t="str">
        <f>IF(M26=Sheet2!B10,"",IF((M26+O26)&lt;&gt;0,(M26+O26), ""))</f>
        <v/>
      </c>
      <c r="R26" s="47"/>
    </row>
    <row r="27" spans="1:25">
      <c r="A27" s="31" t="s">
        <v>48</v>
      </c>
      <c r="B27" s="108"/>
      <c r="C27" s="109"/>
      <c r="D27" s="110"/>
      <c r="E27" s="111"/>
      <c r="F27" s="116"/>
      <c r="G27" s="117"/>
      <c r="H27" s="29" t="str">
        <f>IF(D27=Sheet2!B10,"",IF((D27+F27)&lt;&gt;0,(D27+F27), ""))</f>
        <v/>
      </c>
      <c r="I27" s="15"/>
      <c r="J27" s="31" t="s">
        <v>48</v>
      </c>
      <c r="K27" s="108"/>
      <c r="L27" s="109"/>
      <c r="M27" s="113"/>
      <c r="N27" s="114"/>
      <c r="O27" s="116"/>
      <c r="P27" s="117"/>
      <c r="Q27" s="29" t="str">
        <f>IF(M27=Sheet2!B10,"",IF((M27+O27)&lt;&gt;0,(M27+O27), ""))</f>
        <v/>
      </c>
      <c r="R27" s="47"/>
    </row>
    <row r="28" spans="1:25" ht="26.25" customHeight="1">
      <c r="A28" s="17" t="s">
        <v>18</v>
      </c>
      <c r="B28" s="108"/>
      <c r="C28" s="109"/>
      <c r="D28" s="110"/>
      <c r="E28" s="111"/>
      <c r="F28" s="116"/>
      <c r="G28" s="117"/>
      <c r="H28" s="29" t="str">
        <f>IF(D28=Sheet2!B10,"",IF((D28+F28)&lt;&gt;0,(D28+F28), ""))</f>
        <v/>
      </c>
      <c r="I28" s="15"/>
      <c r="J28" s="17" t="s">
        <v>18</v>
      </c>
      <c r="K28" s="108"/>
      <c r="L28" s="109"/>
      <c r="M28" s="113"/>
      <c r="N28" s="114"/>
      <c r="O28" s="116"/>
      <c r="P28" s="117"/>
      <c r="Q28" s="29" t="str">
        <f>IF(M28=Sheet2!B10,"",IF((M28+O28)&lt;&gt;0,(M28+O28), ""))</f>
        <v/>
      </c>
      <c r="R28" s="47"/>
    </row>
    <row r="29" spans="1:25" ht="16.5" thickBot="1">
      <c r="A29" s="120" t="s">
        <v>14</v>
      </c>
      <c r="B29" s="121"/>
      <c r="C29" s="122"/>
      <c r="D29" s="123" t="str">
        <f>"="&amp;"1x"&amp;IF(SUM(D19:D24,F19:F28,D25,D28)&lt;&gt;0,SUM(D19:D24,F19:F28,D25,D28),0)&amp;"+"&amp;"2x"&amp;IF(AND(D26&lt;&gt;0,D26&lt;&gt;Sheet2!B10),D26,0) &amp; "+"&amp; "3x" &amp; IF(AND(D27&lt;&gt;0,D27&lt;&gt;Sheet2!B10),D27,0)</f>
        <v>=1x16+2x0+3x0</v>
      </c>
      <c r="E29" s="124"/>
      <c r="F29" s="124"/>
      <c r="G29" s="125"/>
      <c r="H29" s="30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16</v>
      </c>
      <c r="I29" s="15"/>
      <c r="J29" s="126" t="s">
        <v>14</v>
      </c>
      <c r="K29" s="121"/>
      <c r="L29" s="127"/>
      <c r="M29" s="123" t="str">
        <f>"="&amp;"1x"&amp;IF(SUM(M19:M24,O19:O28,M25,M28)&lt;&gt;0,SUM(M19:M24,O19:O28,M25,M28),0)&amp;"+"&amp;"2x"&amp;IF(AND(M26&lt;&gt;0,M26&lt;&gt;Sheet2!B10),M26,0) &amp; "+"&amp; "3x" &amp; IF(AND(M27&lt;&gt;0,M27&lt;&gt;Sheet2!B10),M27,0)</f>
        <v>=1x16+2x0+3x0</v>
      </c>
      <c r="N29" s="124"/>
      <c r="O29" s="124"/>
      <c r="P29" s="125"/>
      <c r="Q29" s="30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16</v>
      </c>
      <c r="R29" s="48"/>
    </row>
    <row r="30" spans="1:25" ht="9" customHeight="1" thickTop="1" thickBo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25" ht="17.25" thickTop="1" thickBot="1">
      <c r="A31" s="128" t="s">
        <v>15</v>
      </c>
      <c r="B31" s="129"/>
      <c r="C31" s="129"/>
      <c r="D31" s="129"/>
      <c r="E31" s="129"/>
      <c r="F31" s="129"/>
      <c r="G31" s="129"/>
      <c r="H31" s="130"/>
      <c r="I31" s="15"/>
      <c r="J31" s="128" t="s">
        <v>16</v>
      </c>
      <c r="K31" s="129"/>
      <c r="L31" s="129"/>
      <c r="M31" s="129"/>
      <c r="N31" s="129"/>
      <c r="O31" s="129"/>
      <c r="P31" s="129"/>
      <c r="Q31" s="130"/>
      <c r="R31" s="45"/>
    </row>
    <row r="32" spans="1:25" s="35" customFormat="1" ht="39" thickTop="1">
      <c r="A32" s="32" t="s">
        <v>12</v>
      </c>
      <c r="B32" s="118" t="s">
        <v>13</v>
      </c>
      <c r="C32" s="119"/>
      <c r="D32" s="105" t="s">
        <v>31</v>
      </c>
      <c r="E32" s="106"/>
      <c r="F32" s="107" t="s">
        <v>32</v>
      </c>
      <c r="G32" s="106"/>
      <c r="H32" s="33" t="s">
        <v>43</v>
      </c>
      <c r="I32" s="34"/>
      <c r="J32" s="32" t="s">
        <v>12</v>
      </c>
      <c r="K32" s="118" t="s">
        <v>13</v>
      </c>
      <c r="L32" s="119"/>
      <c r="M32" s="105" t="s">
        <v>31</v>
      </c>
      <c r="N32" s="106"/>
      <c r="O32" s="107" t="s">
        <v>32</v>
      </c>
      <c r="P32" s="106"/>
      <c r="Q32" s="33" t="s">
        <v>43</v>
      </c>
      <c r="R32" s="46"/>
    </row>
    <row r="33" spans="1:22">
      <c r="A33" s="16" t="s">
        <v>44</v>
      </c>
      <c r="B33" s="131">
        <v>45031</v>
      </c>
      <c r="C33" s="132"/>
      <c r="D33" s="113"/>
      <c r="E33" s="114"/>
      <c r="F33" s="115"/>
      <c r="G33" s="114"/>
      <c r="H33" s="29" t="str">
        <f>IF(D33=Sheet2!B10,"",IF((D33+F33)&lt;&gt;0,(D33+F33), ""))</f>
        <v/>
      </c>
      <c r="I33" s="18"/>
      <c r="J33" s="16" t="s">
        <v>44</v>
      </c>
      <c r="K33" s="131"/>
      <c r="L33" s="132"/>
      <c r="M33" s="113"/>
      <c r="N33" s="114"/>
      <c r="O33" s="115"/>
      <c r="P33" s="114"/>
      <c r="Q33" s="29" t="str">
        <f>IF(M33=Sheet2!B10,"",IF((M33+O33)&lt;&gt;0,(M33+O33), ""))</f>
        <v/>
      </c>
      <c r="R33" s="47"/>
    </row>
    <row r="34" spans="1:22" ht="15" customHeight="1">
      <c r="A34" s="16" t="s">
        <v>5</v>
      </c>
      <c r="B34" s="131">
        <v>45032</v>
      </c>
      <c r="C34" s="132"/>
      <c r="D34" s="110"/>
      <c r="E34" s="111"/>
      <c r="F34" s="112"/>
      <c r="G34" s="111"/>
      <c r="H34" s="29" t="str">
        <f>IF(D34=Sheet2!B10,"",IF((D34+F34)&lt;&gt;0,(D34+F34), ""))</f>
        <v/>
      </c>
      <c r="I34" s="15"/>
      <c r="J34" s="16" t="s">
        <v>5</v>
      </c>
      <c r="K34" s="131"/>
      <c r="L34" s="132"/>
      <c r="M34" s="113"/>
      <c r="N34" s="114"/>
      <c r="O34" s="115"/>
      <c r="P34" s="114"/>
      <c r="Q34" s="29" t="str">
        <f>IF(M34=Sheet2!B10,"",IF((M34+O34)&lt;&gt;0,(M34+O34), ""))</f>
        <v/>
      </c>
      <c r="R34" s="47"/>
    </row>
    <row r="35" spans="1:22" ht="15" customHeight="1">
      <c r="A35" s="16" t="s">
        <v>6</v>
      </c>
      <c r="B35" s="131">
        <v>45033</v>
      </c>
      <c r="C35" s="132"/>
      <c r="D35" s="110"/>
      <c r="E35" s="111"/>
      <c r="F35" s="112"/>
      <c r="G35" s="111"/>
      <c r="H35" s="29"/>
      <c r="I35" s="15"/>
      <c r="J35" s="16" t="s">
        <v>6</v>
      </c>
      <c r="K35" s="131"/>
      <c r="L35" s="132"/>
      <c r="M35" s="113"/>
      <c r="N35" s="114"/>
      <c r="O35" s="115"/>
      <c r="P35" s="114"/>
      <c r="Q35" s="29"/>
      <c r="R35" s="47"/>
    </row>
    <row r="36" spans="1:22" ht="15" customHeight="1">
      <c r="A36" s="16" t="s">
        <v>7</v>
      </c>
      <c r="B36" s="131">
        <v>45034</v>
      </c>
      <c r="C36" s="132"/>
      <c r="D36" s="110"/>
      <c r="E36" s="111"/>
      <c r="F36" s="112"/>
      <c r="G36" s="111"/>
      <c r="H36" s="29" t="str">
        <f>IF(D36=Sheet2!B10,"",IF((D36+F36)&lt;&gt;0,(D36+F36), ""))</f>
        <v/>
      </c>
      <c r="I36" s="15"/>
      <c r="J36" s="16" t="s">
        <v>7</v>
      </c>
      <c r="K36" s="131"/>
      <c r="L36" s="132"/>
      <c r="M36" s="113"/>
      <c r="N36" s="114"/>
      <c r="O36" s="115"/>
      <c r="P36" s="114"/>
      <c r="Q36" s="29" t="str">
        <f>IF(M36=Sheet2!B10,"",IF((M36+O36)&lt;&gt;0,(M36+O36), ""))</f>
        <v/>
      </c>
      <c r="R36" s="47"/>
    </row>
    <row r="37" spans="1:22" ht="15" customHeight="1">
      <c r="A37" s="16" t="s">
        <v>8</v>
      </c>
      <c r="B37" s="131"/>
      <c r="C37" s="132"/>
      <c r="D37" s="110"/>
      <c r="E37" s="111"/>
      <c r="F37" s="112"/>
      <c r="G37" s="111"/>
      <c r="H37" s="29"/>
      <c r="I37" s="15"/>
      <c r="J37" s="16" t="s">
        <v>8</v>
      </c>
      <c r="K37" s="131"/>
      <c r="L37" s="132"/>
      <c r="M37" s="113"/>
      <c r="N37" s="114"/>
      <c r="O37" s="115"/>
      <c r="P37" s="114"/>
      <c r="Q37" s="29"/>
      <c r="R37" s="47"/>
    </row>
    <row r="38" spans="1:22" ht="15" customHeight="1">
      <c r="A38" s="16" t="s">
        <v>9</v>
      </c>
      <c r="B38" s="131"/>
      <c r="C38" s="132"/>
      <c r="D38" s="110"/>
      <c r="E38" s="111"/>
      <c r="F38" s="112"/>
      <c r="G38" s="111"/>
      <c r="H38" s="29"/>
      <c r="I38" s="15"/>
      <c r="J38" s="16" t="s">
        <v>9</v>
      </c>
      <c r="K38" s="131"/>
      <c r="L38" s="132"/>
      <c r="M38" s="113"/>
      <c r="N38" s="114"/>
      <c r="O38" s="115"/>
      <c r="P38" s="114"/>
      <c r="Q38" s="29"/>
      <c r="R38" s="47"/>
    </row>
    <row r="39" spans="1:22" ht="21.75" customHeight="1">
      <c r="A39" s="17" t="s">
        <v>17</v>
      </c>
      <c r="B39" s="131"/>
      <c r="C39" s="132"/>
      <c r="D39" s="110"/>
      <c r="E39" s="111"/>
      <c r="F39" s="108"/>
      <c r="G39" s="109"/>
      <c r="H39" s="29"/>
      <c r="I39" s="15"/>
      <c r="J39" s="17" t="s">
        <v>17</v>
      </c>
      <c r="K39" s="131"/>
      <c r="L39" s="132"/>
      <c r="M39" s="113"/>
      <c r="N39" s="114"/>
      <c r="O39" s="113"/>
      <c r="P39" s="114"/>
      <c r="Q39" s="29"/>
      <c r="R39" s="47"/>
    </row>
    <row r="40" spans="1:22">
      <c r="A40" s="31" t="s">
        <v>47</v>
      </c>
      <c r="B40" s="131"/>
      <c r="C40" s="132"/>
      <c r="D40" s="113"/>
      <c r="E40" s="114"/>
      <c r="F40" s="116"/>
      <c r="G40" s="117"/>
      <c r="H40" s="29" t="str">
        <f>IF(D40=Sheet2!B10,"",IF((D40+F40)&lt;&gt;0,(D40+F40), ""))</f>
        <v/>
      </c>
      <c r="I40" s="15"/>
      <c r="J40" s="31" t="s">
        <v>47</v>
      </c>
      <c r="K40" s="131"/>
      <c r="L40" s="132"/>
      <c r="M40" s="113"/>
      <c r="N40" s="114"/>
      <c r="O40" s="116"/>
      <c r="P40" s="117"/>
      <c r="Q40" s="29" t="str">
        <f>IF(M40=Sheet2!B10,"",IF((M40+O40)&lt;&gt;0,(M40+O40), ""))</f>
        <v/>
      </c>
      <c r="R40" s="47"/>
    </row>
    <row r="41" spans="1:22">
      <c r="A41" s="31" t="s">
        <v>48</v>
      </c>
      <c r="B41" s="131"/>
      <c r="C41" s="132"/>
      <c r="D41" s="113"/>
      <c r="E41" s="114"/>
      <c r="F41" s="116"/>
      <c r="G41" s="117"/>
      <c r="H41" s="29" t="str">
        <f>IF(D41=Sheet2!B10,"",IF((D41+F41)&lt;&gt;0,(D41+F41), ""))</f>
        <v/>
      </c>
      <c r="I41" s="15"/>
      <c r="J41" s="31" t="s">
        <v>48</v>
      </c>
      <c r="K41" s="131"/>
      <c r="L41" s="132"/>
      <c r="M41" s="113"/>
      <c r="N41" s="114"/>
      <c r="O41" s="116"/>
      <c r="P41" s="117"/>
      <c r="Q41" s="29" t="str">
        <f>IF(M41=Sheet2!B10,"",IF((M41+O41)&lt;&gt;0,(M41+O41), ""))</f>
        <v/>
      </c>
      <c r="R41" s="47"/>
    </row>
    <row r="42" spans="1:22" ht="21.75" customHeight="1">
      <c r="A42" s="17" t="s">
        <v>18</v>
      </c>
      <c r="B42" s="131"/>
      <c r="C42" s="132"/>
      <c r="D42" s="113"/>
      <c r="E42" s="114"/>
      <c r="F42" s="133"/>
      <c r="G42" s="134"/>
      <c r="H42" s="29" t="str">
        <f>IF(D42=Sheet2!B10,"",IF((D42+F42)&lt;&gt;0,(D42+F42), ""))</f>
        <v/>
      </c>
      <c r="I42" s="15"/>
      <c r="J42" s="17" t="s">
        <v>18</v>
      </c>
      <c r="K42" s="131"/>
      <c r="L42" s="132"/>
      <c r="M42" s="113"/>
      <c r="N42" s="114"/>
      <c r="O42" s="133"/>
      <c r="P42" s="134"/>
      <c r="Q42" s="29" t="str">
        <f>IF(M42=Sheet2!B10,"",IF((M42+O42)&lt;&gt;0,(M42+O42), ""))</f>
        <v/>
      </c>
      <c r="R42" s="47"/>
    </row>
    <row r="43" spans="1:22" ht="16.5" thickBot="1">
      <c r="A43" s="120" t="s">
        <v>14</v>
      </c>
      <c r="B43" s="121"/>
      <c r="C43" s="122"/>
      <c r="D43" s="123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124"/>
      <c r="F43" s="124"/>
      <c r="G43" s="125"/>
      <c r="H43" s="30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5"/>
      <c r="J43" s="120" t="s">
        <v>14</v>
      </c>
      <c r="K43" s="121"/>
      <c r="L43" s="122"/>
      <c r="M43" s="123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124"/>
      <c r="O43" s="124"/>
      <c r="P43" s="125"/>
      <c r="Q43" s="30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  <c r="R43" s="48"/>
    </row>
    <row r="44" spans="1:22" ht="9.75" customHeight="1" thickTop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22" ht="16.5" thickBot="1">
      <c r="A45" s="135" t="str">
        <f>"کۆی گشتی کاتژمێرەکان : [" &amp; SUM(H29,Q29,H43,Q43) &amp; "] کاتژمێر"</f>
        <v>کۆی گشتی کاتژمێرەکان : [32] کاتژمێر</v>
      </c>
      <c r="B45" s="135"/>
      <c r="C45" s="135"/>
      <c r="D45" s="135"/>
      <c r="E45" s="135"/>
      <c r="F45" s="135"/>
      <c r="G45" s="135"/>
      <c r="H45" s="19"/>
      <c r="I45" s="135" t="str">
        <f>"کۆی کاتژمێرەکانی زێدەکی :[" &amp; SUM(H29,Q29,H43,Q43) - (IF(H29=0,0,P5)+IF(Q29=0,0,P5)+IF(H43=0,0,P5)+IF(Q43=0,0,P5)) &amp; "] کاتژمێر"</f>
        <v>کۆی کاتژمێرەکانی زێدەکی :[16] کاتژمێر</v>
      </c>
      <c r="J45" s="135"/>
      <c r="K45" s="135"/>
      <c r="L45" s="135"/>
      <c r="M45" s="135"/>
      <c r="N45" s="135"/>
      <c r="O45" s="135"/>
      <c r="P45" s="19"/>
      <c r="Q45" s="19"/>
      <c r="R45" s="19"/>
    </row>
    <row r="46" spans="1:22" ht="17.25" thickTop="1" thickBot="1">
      <c r="A46" s="135" t="str">
        <f>"کۆی کاتژمێرەکانی نیساب :[" &amp;IF(H29=0,0,P5)+IF(Q29=0,0,P5)+IF(H43=0,0,P5)+IF(Q43=0,0,P5) &amp; "] کاتژمێر"</f>
        <v>کۆی کاتژمێرەکانی نیساب :[16] کاتژمێر</v>
      </c>
      <c r="B46" s="135"/>
      <c r="C46" s="135"/>
      <c r="D46" s="135"/>
      <c r="E46" s="135"/>
      <c r="F46" s="135"/>
      <c r="G46" s="135"/>
      <c r="H46" s="19"/>
      <c r="I46" s="136" t="s">
        <v>19</v>
      </c>
      <c r="J46" s="136"/>
      <c r="K46" s="136"/>
      <c r="L46" s="137">
        <v>5500</v>
      </c>
      <c r="M46" s="137"/>
      <c r="N46" s="20" t="s">
        <v>21</v>
      </c>
      <c r="O46" s="19"/>
      <c r="P46" s="19"/>
      <c r="Q46" s="19"/>
      <c r="R46" s="19"/>
    </row>
    <row r="47" spans="1:22" ht="17.25" thickTop="1" thickBot="1">
      <c r="A47" s="12"/>
      <c r="B47" s="12"/>
      <c r="C47" s="12"/>
      <c r="D47" s="12"/>
      <c r="E47" s="12"/>
      <c r="F47" s="12"/>
      <c r="G47" s="12"/>
      <c r="H47" s="19"/>
      <c r="I47" s="138" t="s">
        <v>22</v>
      </c>
      <c r="J47" s="138"/>
      <c r="K47" s="138"/>
      <c r="L47" s="139">
        <f>L46*( SUM(H29,Q29,H43,Q43) - (IF(H29=0,0,P5)+IF(Q29=0,0,P5)+IF(H43=0,0,P5)+IF(Q43=0,0,P5)))</f>
        <v>88000</v>
      </c>
      <c r="M47" s="139"/>
      <c r="N47" s="20" t="s">
        <v>21</v>
      </c>
      <c r="O47" s="19"/>
      <c r="P47" s="19"/>
      <c r="Q47" s="19"/>
      <c r="R47" s="19"/>
    </row>
    <row r="48" spans="1:22" ht="44.25" customHeight="1" thickTop="1">
      <c r="A48" s="12"/>
      <c r="B48" s="12"/>
      <c r="C48" s="12"/>
      <c r="D48" s="12"/>
      <c r="E48" s="12"/>
      <c r="F48" s="12"/>
      <c r="G48" s="12"/>
      <c r="H48" s="19"/>
      <c r="I48" s="21"/>
      <c r="J48" s="21"/>
      <c r="K48" s="21"/>
      <c r="L48" s="22"/>
      <c r="M48" s="23"/>
      <c r="N48" s="19"/>
      <c r="O48" s="19"/>
      <c r="P48" s="19"/>
      <c r="Q48" s="19"/>
      <c r="R48" s="19"/>
      <c r="V48" s="1">
        <v>5</v>
      </c>
    </row>
    <row r="49" spans="1:18">
      <c r="A49" s="140"/>
      <c r="B49" s="140"/>
      <c r="C49" s="140"/>
      <c r="D49" s="8"/>
      <c r="E49" s="5"/>
      <c r="F49" s="5"/>
      <c r="G49" s="141" t="s">
        <v>33</v>
      </c>
      <c r="H49" s="141"/>
      <c r="I49" s="141"/>
      <c r="J49" s="141"/>
      <c r="K49" s="4"/>
      <c r="L49" s="4"/>
      <c r="M49" s="142" t="s">
        <v>34</v>
      </c>
      <c r="N49" s="142"/>
      <c r="O49" s="142"/>
      <c r="P49" s="4"/>
      <c r="Q49" s="4"/>
      <c r="R49" s="4"/>
    </row>
    <row r="50" spans="1:18">
      <c r="A50" s="140"/>
      <c r="B50" s="140"/>
      <c r="C50" s="140"/>
      <c r="D50" s="8"/>
      <c r="E50" s="5"/>
      <c r="F50" s="5"/>
      <c r="G50" s="141" t="s">
        <v>35</v>
      </c>
      <c r="H50" s="141"/>
      <c r="I50" s="141"/>
      <c r="J50" s="141"/>
      <c r="K50" s="4"/>
      <c r="L50" s="4"/>
      <c r="M50" s="142" t="s">
        <v>36</v>
      </c>
      <c r="N50" s="142"/>
      <c r="O50" s="142"/>
      <c r="P50" s="4"/>
      <c r="Q50" s="4"/>
      <c r="R50" s="4"/>
    </row>
    <row r="51" spans="1:18" ht="57.75" customHeight="1">
      <c r="A51" s="41"/>
      <c r="B51" s="41"/>
      <c r="C51" s="41"/>
      <c r="D51" s="8"/>
      <c r="E51" s="40"/>
      <c r="F51" s="40"/>
      <c r="G51" s="40"/>
      <c r="H51" s="40"/>
      <c r="I51" s="4"/>
      <c r="J51" s="39"/>
      <c r="K51" s="39"/>
      <c r="L51" s="39"/>
      <c r="M51" s="39"/>
      <c r="N51" s="39"/>
      <c r="O51" s="3"/>
      <c r="P51" s="4"/>
      <c r="Q51" s="4"/>
      <c r="R51" s="4"/>
    </row>
    <row r="52" spans="1:18" ht="14.25" customHeight="1">
      <c r="A52" s="140" t="str">
        <f>C4</f>
        <v>نوين مشير يونس</v>
      </c>
      <c r="B52" s="140"/>
      <c r="C52" s="140"/>
      <c r="D52" s="8"/>
      <c r="E52" s="5"/>
      <c r="F52" s="5"/>
      <c r="G52" s="143" t="s">
        <v>68</v>
      </c>
      <c r="H52" s="143"/>
      <c r="I52" s="143"/>
      <c r="J52" s="143"/>
      <c r="K52" s="6"/>
      <c r="L52" s="6"/>
      <c r="M52" s="142" t="s">
        <v>23</v>
      </c>
      <c r="N52" s="142"/>
      <c r="O52" s="142"/>
      <c r="P52" s="4"/>
      <c r="Q52" s="4"/>
      <c r="R52" s="4"/>
    </row>
    <row r="53" spans="1:18" ht="14.25" customHeight="1">
      <c r="A53" s="140" t="s">
        <v>37</v>
      </c>
      <c r="B53" s="140"/>
      <c r="C53" s="140"/>
      <c r="D53" s="8"/>
      <c r="E53" s="5"/>
      <c r="F53" s="5"/>
      <c r="G53" s="141" t="s">
        <v>38</v>
      </c>
      <c r="H53" s="141"/>
      <c r="I53" s="141"/>
      <c r="J53" s="141"/>
      <c r="K53" s="6"/>
      <c r="L53" s="6"/>
      <c r="M53" s="142" t="s">
        <v>39</v>
      </c>
      <c r="N53" s="142"/>
      <c r="O53" s="142"/>
      <c r="P53" s="4"/>
      <c r="Q53" s="4"/>
      <c r="R53" s="4"/>
    </row>
    <row r="54" spans="1: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idden="1"/>
  </sheetData>
  <mergeCells count="230">
    <mergeCell ref="B8:Q8"/>
    <mergeCell ref="B9:Q9"/>
    <mergeCell ref="B10:Q10"/>
    <mergeCell ref="J12:Q12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A17:H17"/>
    <mergeCell ref="J17:Q17"/>
    <mergeCell ref="B18:C18"/>
    <mergeCell ref="D18:E18"/>
    <mergeCell ref="F18:G18"/>
    <mergeCell ref="K18:L18"/>
    <mergeCell ref="M18:N18"/>
    <mergeCell ref="O18:P18"/>
    <mergeCell ref="AG10:AH10"/>
    <mergeCell ref="B11:E11"/>
    <mergeCell ref="B12:E12"/>
    <mergeCell ref="F12:I12"/>
    <mergeCell ref="AI10:AJ10"/>
    <mergeCell ref="A14:C15"/>
    <mergeCell ref="D14:E14"/>
    <mergeCell ref="F14:Q14"/>
    <mergeCell ref="D15:E15"/>
    <mergeCell ref="F15:Q15"/>
    <mergeCell ref="T10:U10"/>
    <mergeCell ref="V10:W10"/>
    <mergeCell ref="X10:Y10"/>
    <mergeCell ref="Z10:AB10"/>
    <mergeCell ref="AC10:AD10"/>
    <mergeCell ref="AE10:AF10"/>
    <mergeCell ref="F11:I11"/>
    <mergeCell ref="J11:M11"/>
    <mergeCell ref="AG8:AH8"/>
    <mergeCell ref="AI8:AJ8"/>
    <mergeCell ref="T9:U9"/>
    <mergeCell ref="V9:W9"/>
    <mergeCell ref="X9:Y9"/>
    <mergeCell ref="Z9:AB9"/>
    <mergeCell ref="AC9:AD9"/>
    <mergeCell ref="AE9:AF9"/>
    <mergeCell ref="AG9:AH9"/>
    <mergeCell ref="AI9:AJ9"/>
    <mergeCell ref="T8:U8"/>
    <mergeCell ref="V8:W8"/>
    <mergeCell ref="X8:Y8"/>
    <mergeCell ref="Z8:AB8"/>
    <mergeCell ref="AC8:AD8"/>
    <mergeCell ref="AE8:AF8"/>
    <mergeCell ref="AG5:AH5"/>
    <mergeCell ref="AI5:AJ5"/>
    <mergeCell ref="T6:U6"/>
    <mergeCell ref="V6:W6"/>
    <mergeCell ref="X6:Y6"/>
    <mergeCell ref="Z6:AB6"/>
    <mergeCell ref="AC6:AD6"/>
    <mergeCell ref="AE6:AF6"/>
    <mergeCell ref="AG6:AH6"/>
    <mergeCell ref="AI6:AJ6"/>
    <mergeCell ref="T5:U5"/>
    <mergeCell ref="V5:W5"/>
    <mergeCell ref="X5:Y5"/>
    <mergeCell ref="Z5:AB5"/>
    <mergeCell ref="AC5:AD5"/>
    <mergeCell ref="AE5:AF5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phoneticPr fontId="14" type="noConversion"/>
  <dataValidations count="6">
    <dataValidation type="list" allowBlank="1" showInputMessage="1" showErrorMessage="1" sqref="F26:F28 O33:P33 Q33:R42 F34:F38 H33:H42 F40:F42 O40:O42 Q19:R28 F20:F24 O20:O24 O34:O38 O26:O28 H19:H28">
      <formula1>Lecc</formula1>
    </dataValidation>
    <dataValidation type="list" allowBlank="1" showInputMessage="1" showErrorMessage="1" sqref="B25:B28 C25 C28 F25:G25 O25:P25 F39:G39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19:G19 O19:P19 F33:G33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rowBreaks count="1" manualBreakCount="1">
    <brk id="55" max="1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3" stopIfTrue="1" id="{7D83F9E8-E3A6-4ED7-9C76-4F48977F76E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14" stopIfTrue="1" id="{92CB2B95-4627-46D2-869B-7A4263D1B6DC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15" id="{FF0C12EF-DC2A-4F57-80FE-5E6CB7D581E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12" id="{861A50E7-A428-455A-9764-2CE33AB161F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11" id="{C20547B4-81EE-4500-AA73-801BAA4522D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10" id="{B099A44E-D234-484C-9183-777BEF2AE0C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109" id="{8E442422-A8A8-4C6C-A0C6-138ABBD257A8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108" id="{E8FEAA60-0E0D-4A7E-8A93-990CF84CC26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07" id="{4D6CE4B8-40F5-433F-BA3E-CC801F0A8926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06" id="{51EF0ABA-0B1A-45A2-8FB4-C449833D844F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05" id="{F328ACD5-58D3-46BC-BB45-19F62A1BF43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04" id="{554BCFB1-6409-4D71-85F7-05BA4C7132C4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03" id="{14C5FA21-D8DD-41D9-B8D0-0E201A408B9D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02" id="{9901F029-9CE9-492D-A9C7-223ED1B58767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01" id="{573EA1A6-DC83-43C3-BAAE-9947A5D28F6D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00" id="{44250917-9BF2-449C-903F-A4537D8C71E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99" id="{61C66713-7A58-4583-AC65-4744FA027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98" id="{E751A693-1A07-4BCD-B38D-BDF3A46F29A9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H24:H25</xm:sqref>
        </x14:conditionalFormatting>
        <x14:conditionalFormatting xmlns:xm="http://schemas.microsoft.com/office/excel/2006/main">
          <x14:cfRule type="expression" priority="97" id="{483EE077-31F6-4059-9D15-2113CABD20E0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D25:E25</xm:sqref>
        </x14:conditionalFormatting>
        <x14:conditionalFormatting xmlns:xm="http://schemas.microsoft.com/office/excel/2006/main">
          <x14:cfRule type="expression" priority="95" id="{E98418D2-5AC7-478E-9F56-11F6D02A5849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D26:E26</xm:sqref>
        </x14:conditionalFormatting>
        <x14:conditionalFormatting xmlns:xm="http://schemas.microsoft.com/office/excel/2006/main">
          <x14:cfRule type="expression" priority="94" id="{5CA40A17-9479-4D60-B143-439EBC45C28C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93" id="{BA554F16-385A-4787-929B-8F1F060EB19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D27:E27</xm:sqref>
        </x14:conditionalFormatting>
        <x14:conditionalFormatting xmlns:xm="http://schemas.microsoft.com/office/excel/2006/main">
          <x14:cfRule type="expression" priority="92" id="{66BE41D5-75E4-459D-8095-18F3D298F3F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91" id="{69D8649C-2C56-4B13-93EC-B1203A04921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90" id="{0925F6C7-4B5B-4D65-9BDF-8524A194082F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89" id="{9A35B06B-34CB-4E0E-8F35-DC03FF2D7182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88" id="{A6601343-3635-45FD-B24D-536842076DB3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Q19:R19</xm:sqref>
        </x14:conditionalFormatting>
        <x14:conditionalFormatting xmlns:xm="http://schemas.microsoft.com/office/excel/2006/main">
          <x14:cfRule type="expression" priority="87" id="{DAACBFA2-141D-43FB-BE36-2975661212D2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Q20:R20</xm:sqref>
        </x14:conditionalFormatting>
        <x14:conditionalFormatting xmlns:xm="http://schemas.microsoft.com/office/excel/2006/main">
          <x14:cfRule type="expression" priority="86" id="{AE915E6B-99C7-42E6-BBF9-561120D1AC8D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Q21:R21</xm:sqref>
        </x14:conditionalFormatting>
        <x14:conditionalFormatting xmlns:xm="http://schemas.microsoft.com/office/excel/2006/main">
          <x14:cfRule type="expression" priority="85" id="{C076355C-7606-4DE4-A349-8E136FE02690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Q22:R22</xm:sqref>
        </x14:conditionalFormatting>
        <x14:conditionalFormatting xmlns:xm="http://schemas.microsoft.com/office/excel/2006/main">
          <x14:cfRule type="expression" priority="84" id="{6F6501D3-8613-4034-A0D9-1E756DAE5FE3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Q23:R23</xm:sqref>
        </x14:conditionalFormatting>
        <x14:conditionalFormatting xmlns:xm="http://schemas.microsoft.com/office/excel/2006/main">
          <x14:cfRule type="expression" priority="83" id="{8D33EBD1-BF53-405D-9B88-6BDA4A7AADEF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Q24:R24 Q25</xm:sqref>
        </x14:conditionalFormatting>
        <x14:conditionalFormatting xmlns:xm="http://schemas.microsoft.com/office/excel/2006/main">
          <x14:cfRule type="expression" priority="82" id="{B40EB52F-CE87-486A-8A6C-85871C51EBE0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R25</xm:sqref>
        </x14:conditionalFormatting>
        <x14:conditionalFormatting xmlns:xm="http://schemas.microsoft.com/office/excel/2006/main">
          <x14:cfRule type="expression" priority="81" id="{78F92715-B697-4DF0-BEEB-390C23064CB2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80" id="{EBCD94D9-AD1D-4695-84B7-AE728A6B6108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Q26:R26</xm:sqref>
        </x14:conditionalFormatting>
        <x14:conditionalFormatting xmlns:xm="http://schemas.microsoft.com/office/excel/2006/main">
          <x14:cfRule type="expression" priority="79" id="{81DE6021-BDE3-425A-89BC-300E0755E9F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M27:N27</xm:sqref>
        </x14:conditionalFormatting>
        <x14:conditionalFormatting xmlns:xm="http://schemas.microsoft.com/office/excel/2006/main">
          <x14:cfRule type="expression" priority="78" id="{30B05C3C-0F36-4FE6-A87A-4A68C3FAC94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Q27:R27</xm:sqref>
        </x14:conditionalFormatting>
        <x14:conditionalFormatting xmlns:xm="http://schemas.microsoft.com/office/excel/2006/main">
          <x14:cfRule type="expression" priority="77" id="{6330768A-FE25-4A62-99A6-1D62D08AD9D0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76" id="{2B1CEDAA-ED79-4674-B5F4-87F3C8F6347D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Q28:R28</xm:sqref>
        </x14:conditionalFormatting>
        <x14:conditionalFormatting xmlns:xm="http://schemas.microsoft.com/office/excel/2006/main">
          <x14:cfRule type="expression" priority="75" id="{E0E4A694-E9A5-4E88-AD11-61255ABA7160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74" id="{1D21A231-CD2E-4DBD-B27B-D60EBD01D9D2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73" id="{B71DA03B-9CBA-4DE6-B4F0-D333B6FF55AC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72" id="{71BFF249-5ED0-4BC6-B08C-9A31373CBEB9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71" id="{3E7C9DB4-1437-43AB-B1FE-3891E299A3A9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70" id="{EAC0E22A-A053-4B2F-BB1A-FF8D9F835820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69" id="{E68E3076-4B7E-48EB-9EF2-4B4EA5DE918D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D40:E40</xm:sqref>
        </x14:conditionalFormatting>
        <x14:conditionalFormatting xmlns:xm="http://schemas.microsoft.com/office/excel/2006/main">
          <x14:cfRule type="expression" priority="68" id="{8632D29C-6EE2-4225-A798-48FA47FFC314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67" id="{007CBAF4-02B6-4F3B-B869-E517B49E6C3E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D41:E41</xm:sqref>
        </x14:conditionalFormatting>
        <x14:conditionalFormatting xmlns:xm="http://schemas.microsoft.com/office/excel/2006/main">
          <x14:cfRule type="expression" priority="66" id="{F30A9BB4-5AED-4A04-9D85-EF1059C51782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65" id="{8000B834-005F-4289-952E-748FEBDC6F3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64" id="{AB9367F5-3559-4510-9037-1D77DFC7595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63" id="{1B90C13E-A0EC-41E8-B358-360504B0E335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62" id="{5FEDC103-6B7E-426E-A2E5-7DA8C510DCAC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Q33:R33</xm:sqref>
        </x14:conditionalFormatting>
        <x14:conditionalFormatting xmlns:xm="http://schemas.microsoft.com/office/excel/2006/main">
          <x14:cfRule type="expression" priority="61" id="{72AF2AC3-8A23-4F48-A9C8-9DE39D930000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60" id="{C49CAC36-08B8-47E2-ACFE-8AC4948850D7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Q34:R34</xm:sqref>
        </x14:conditionalFormatting>
        <x14:conditionalFormatting xmlns:xm="http://schemas.microsoft.com/office/excel/2006/main">
          <x14:cfRule type="expression" priority="59" id="{A0618F69-9F86-485D-9124-417977FCE167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58" id="{B9CF8145-6308-473B-A0CC-4462747091D1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Q35:R35</xm:sqref>
        </x14:conditionalFormatting>
        <x14:conditionalFormatting xmlns:xm="http://schemas.microsoft.com/office/excel/2006/main">
          <x14:cfRule type="expression" priority="57" id="{101174C1-AF18-4CCB-930B-80D51978B2F1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56" id="{D0E3B5F8-77FB-4D03-895A-4D0114C968EF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Q36:R36</xm:sqref>
        </x14:conditionalFormatting>
        <x14:conditionalFormatting xmlns:xm="http://schemas.microsoft.com/office/excel/2006/main">
          <x14:cfRule type="expression" priority="55" id="{16BA4A7A-EAD6-4187-832E-2C0BE35ED868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54" id="{156D6DD4-6D94-4E99-8431-2CC350EFBE01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Q37:R37</xm:sqref>
        </x14:conditionalFormatting>
        <x14:conditionalFormatting xmlns:xm="http://schemas.microsoft.com/office/excel/2006/main">
          <x14:cfRule type="expression" priority="53" id="{6CD38906-41E6-4540-9553-C70E1ABE09BA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52" id="{E19C5632-4CFC-4D71-B896-C0B52E0F15C0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Q38:R38</xm:sqref>
        </x14:conditionalFormatting>
        <x14:conditionalFormatting xmlns:xm="http://schemas.microsoft.com/office/excel/2006/main">
          <x14:cfRule type="expression" priority="51" id="{0DC3714C-F738-44F6-B297-C2E79A286D30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  <x14:conditionalFormatting xmlns:xm="http://schemas.microsoft.com/office/excel/2006/main">
          <x14:cfRule type="expression" priority="50" id="{0A31647C-9968-46DD-9777-D2FEDD56D596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Q39:R39</xm:sqref>
        </x14:conditionalFormatting>
        <x14:conditionalFormatting xmlns:xm="http://schemas.microsoft.com/office/excel/2006/main">
          <x14:cfRule type="expression" priority="49" id="{6567E9F2-C561-4A97-93A5-B458AC02594B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M40:N40</xm:sqref>
        </x14:conditionalFormatting>
        <x14:conditionalFormatting xmlns:xm="http://schemas.microsoft.com/office/excel/2006/main">
          <x14:cfRule type="expression" priority="48" id="{15D65E85-DD1A-45A7-AFB0-F0CCC667CAAF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Q40:R40</xm:sqref>
        </x14:conditionalFormatting>
        <x14:conditionalFormatting xmlns:xm="http://schemas.microsoft.com/office/excel/2006/main">
          <x14:cfRule type="expression" priority="47" id="{E3D36779-EC12-423B-A01D-42B97C80D94E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M41:N41</xm:sqref>
        </x14:conditionalFormatting>
        <x14:conditionalFormatting xmlns:xm="http://schemas.microsoft.com/office/excel/2006/main">
          <x14:cfRule type="expression" priority="46" id="{9C9D1FCC-2B29-42E5-9DAE-27F799791AF7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Q41:R41</xm:sqref>
        </x14:conditionalFormatting>
        <x14:conditionalFormatting xmlns:xm="http://schemas.microsoft.com/office/excel/2006/main">
          <x14:cfRule type="expression" priority="45" id="{236351CA-14D2-48C8-970B-917E3591E844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44" id="{781CFD64-52F5-4902-8880-6F64411831AF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Q42:R42</xm:sqref>
        </x14:conditionalFormatting>
        <x14:conditionalFormatting xmlns:xm="http://schemas.microsoft.com/office/excel/2006/main">
          <x14:cfRule type="expression" priority="43" id="{472980E9-6D07-4B9A-9823-377C9CBB93F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F27:G27</xm:sqref>
        </x14:conditionalFormatting>
        <x14:conditionalFormatting xmlns:xm="http://schemas.microsoft.com/office/excel/2006/main">
          <x14:cfRule type="expression" priority="42" id="{A5EF93FA-2E1B-4A13-ADC9-EC362941E30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41" id="{A3B8596A-435E-4446-906E-90AF0304A13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F26:G26</xm:sqref>
        </x14:conditionalFormatting>
        <x14:conditionalFormatting xmlns:xm="http://schemas.microsoft.com/office/excel/2006/main">
          <x14:cfRule type="expression" priority="40" id="{20EF2201-E41E-4823-88FA-E7A77E96E31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39" id="{3D8B21A2-B743-4A0E-8872-0EE1E8AC64F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38" id="{047C5F9F-C8A8-4CD8-A61D-B4982474676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37" id="{5D41689B-4849-4A2C-94E2-C93D6431185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O27:P27</xm:sqref>
        </x14:conditionalFormatting>
        <x14:conditionalFormatting xmlns:xm="http://schemas.microsoft.com/office/excel/2006/main">
          <x14:cfRule type="expression" priority="36" id="{E064167E-94E7-4E83-AAE2-64B6635D0A2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35" id="{5B14C878-2869-44A5-8B53-67FBD924AC0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34" id="{AA765AAB-FD52-40E1-8F68-349F9734672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33" id="{051DBE55-E454-4035-B6A3-CCD5812296F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O41:P41</xm:sqref>
        </x14:conditionalFormatting>
        <x14:conditionalFormatting xmlns:xm="http://schemas.microsoft.com/office/excel/2006/main">
          <x14:cfRule type="expression" priority="32" id="{2F915E1F-C265-48FA-8914-1D71883F2B4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31" id="{E9D9445D-6D1F-4BE4-8616-94226F511FF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O40:P40</xm:sqref>
        </x14:conditionalFormatting>
        <x14:conditionalFormatting xmlns:xm="http://schemas.microsoft.com/office/excel/2006/main">
          <x14:cfRule type="expression" priority="30" id="{BA375DC9-E04E-4CB8-AF0A-4AA3499E787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29" id="{FB659C7A-5D03-46EE-945E-BE3AF17F0DF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F41:G41</xm:sqref>
        </x14:conditionalFormatting>
        <x14:conditionalFormatting xmlns:xm="http://schemas.microsoft.com/office/excel/2006/main">
          <x14:cfRule type="expression" priority="28" id="{D07E8DF6-1F0D-4AEC-8560-FD4CEEB3745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27" id="{83BCD863-B5AF-40B1-A968-9869FEB59AD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F40:G40</xm:sqref>
        </x14:conditionalFormatting>
        <x14:conditionalFormatting xmlns:xm="http://schemas.microsoft.com/office/excel/2006/main">
          <x14:cfRule type="expression" priority="26" id="{A5A62A39-A21A-4F30-9872-97243BD7849F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25" id="{EF9E461F-05F2-4721-821E-F7125C668C62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O39:P39</xm:sqref>
        </x14:conditionalFormatting>
        <x14:conditionalFormatting xmlns:xm="http://schemas.microsoft.com/office/excel/2006/main">
          <x14:cfRule type="expression" priority="22" stopIfTrue="1" id="{26F88496-3111-41D4-AD13-5AA736349A6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23" stopIfTrue="1" id="{BE697C2D-1DBA-426A-A0E4-DEF8A884D81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4" id="{3BD56652-E4E9-4AD2-A14F-EE016EABDE8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21" id="{C02874C0-A264-41EF-B008-1C5F0CAB11BD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20" id="{BE24670B-0DC1-4713-8C78-3E6A7792C069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9" id="{1B67FB90-E7AA-4004-9C38-360551CBCCE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8" id="{33F89EB6-2B04-436A-A1AA-F0FEF0700AA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7" id="{1BB7CDD6-54CC-45D5-95B1-BB657DFC4A3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6" id="{5FB04939-A0BE-43C0-AFD9-0F9FFE63A49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15" id="{EFFD364C-1F25-4315-992C-916070683D0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14" id="{10D185DC-594C-4D1D-AC6D-4D6A6978F87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13" id="{C36F016A-7B87-4B3B-9C27-07F60A33BE5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M25:N25</xm:sqref>
        </x14:conditionalFormatting>
        <x14:conditionalFormatting xmlns:xm="http://schemas.microsoft.com/office/excel/2006/main">
          <x14:cfRule type="expression" priority="10" stopIfTrue="1" id="{A9426C49-DAA9-4957-B434-124A8B76AF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1" stopIfTrue="1" id="{137DF8F2-FA5C-4DB8-9E1F-142C80E26AB1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2" id="{0B2E83F9-B3EC-43AE-97DB-183E42922EDA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9" id="{4B77CA7A-493A-4D72-958E-96111BDFEF69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8" id="{2350A8D0-AB38-422C-8110-DFE7F3D69130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7" id="{75615481-3D93-4E9C-9646-E7BF31C4CD3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6" id="{84A44EC1-C788-4830-B939-F6274DB29C3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5" id="{E49671B4-487F-469E-9583-E00CF5A6093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4" id="{E1CBE4A2-930C-4166-A2D7-4EF897D5F92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3" id="{CFB67C95-D5E5-42DC-8625-AED995EB568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2" id="{CA39333B-1383-4D54-910C-27698C29BCE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" id="{0392A4D7-7C3B-4675-A496-94BE489D393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D39:E39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M39:P39 N28 E28 M42:N42 M33:N33 D34:D42 E42 N25 M20:M28 E39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W16" sqref="W16"/>
    </sheetView>
  </sheetViews>
  <sheetFormatPr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46</v>
      </c>
      <c r="B1" s="7"/>
      <c r="C1" s="7"/>
    </row>
    <row r="2" spans="1:12">
      <c r="A2" s="7" t="s">
        <v>24</v>
      </c>
      <c r="B2" s="7">
        <v>1</v>
      </c>
      <c r="C2" s="7">
        <v>1</v>
      </c>
    </row>
    <row r="3" spans="1:12">
      <c r="A3" s="7" t="s">
        <v>25</v>
      </c>
      <c r="B3" s="7">
        <v>2</v>
      </c>
      <c r="C3" s="7">
        <v>2</v>
      </c>
      <c r="I3" s="27" t="e">
        <f>#REF!</f>
        <v>#REF!</v>
      </c>
      <c r="J3" s="27" t="e">
        <f>#REF!</f>
        <v>#REF!</v>
      </c>
      <c r="K3" s="27" t="e">
        <f>#REF!</f>
        <v>#REF!</v>
      </c>
      <c r="L3" s="27" t="e">
        <f>#REF!</f>
        <v>#REF!</v>
      </c>
    </row>
    <row r="4" spans="1:12">
      <c r="A4" s="7" t="s">
        <v>26</v>
      </c>
      <c r="B4" s="7">
        <v>3</v>
      </c>
      <c r="C4" s="7">
        <v>3</v>
      </c>
      <c r="I4" s="27" t="e">
        <f>#REF!</f>
        <v>#REF!</v>
      </c>
      <c r="J4" s="27" t="e">
        <f>#REF!</f>
        <v>#REF!</v>
      </c>
      <c r="K4" s="27" t="e">
        <f>#REF!</f>
        <v>#REF!</v>
      </c>
      <c r="L4" s="27" t="e">
        <f>#REF!</f>
        <v>#REF!</v>
      </c>
    </row>
    <row r="5" spans="1:12">
      <c r="A5" s="7" t="s">
        <v>27</v>
      </c>
      <c r="B5" s="7">
        <v>4</v>
      </c>
      <c r="C5" s="7">
        <v>4</v>
      </c>
      <c r="I5" s="27" t="e">
        <f>#REF!</f>
        <v>#REF!</v>
      </c>
      <c r="J5" s="27" t="e">
        <f>#REF!</f>
        <v>#REF!</v>
      </c>
      <c r="K5" s="27" t="e">
        <f>#REF!</f>
        <v>#REF!</v>
      </c>
      <c r="L5" s="27" t="e">
        <f>#REF!</f>
        <v>#REF!</v>
      </c>
    </row>
    <row r="6" spans="1:12">
      <c r="A6" s="7"/>
      <c r="B6" s="7">
        <v>5</v>
      </c>
      <c r="C6" s="7">
        <v>5</v>
      </c>
      <c r="I6" s="27" t="e">
        <f>#REF!</f>
        <v>#REF!</v>
      </c>
      <c r="J6" s="27" t="e">
        <f>#REF!</f>
        <v>#REF!</v>
      </c>
      <c r="K6" s="27" t="e">
        <f>#REF!</f>
        <v>#REF!</v>
      </c>
      <c r="L6" s="27" t="e">
        <f>#REF!</f>
        <v>#REF!</v>
      </c>
    </row>
    <row r="7" spans="1:12">
      <c r="A7" s="7"/>
      <c r="B7" s="7">
        <v>6</v>
      </c>
      <c r="C7" s="7">
        <v>6</v>
      </c>
      <c r="I7" s="27" t="e">
        <f>#REF!</f>
        <v>#REF!</v>
      </c>
      <c r="J7" s="27" t="e">
        <f>#REF!</f>
        <v>#REF!</v>
      </c>
      <c r="K7" s="27" t="e">
        <f>#REF!</f>
        <v>#REF!</v>
      </c>
      <c r="L7" s="27" t="e">
        <f>#REF!</f>
        <v>#REF!</v>
      </c>
    </row>
    <row r="8" spans="1:12">
      <c r="A8" s="7"/>
      <c r="B8" s="7">
        <v>7</v>
      </c>
      <c r="C8" s="7">
        <v>7</v>
      </c>
      <c r="I8" s="27" t="e">
        <f>#REF!</f>
        <v>#REF!</v>
      </c>
      <c r="J8" s="27" t="e">
        <f>#REF!</f>
        <v>#REF!</v>
      </c>
      <c r="K8" s="27" t="e">
        <f>#REF!</f>
        <v>#REF!</v>
      </c>
      <c r="L8" s="27" t="e">
        <f>#REF!</f>
        <v>#REF!</v>
      </c>
    </row>
    <row r="9" spans="1:12">
      <c r="A9" s="7"/>
      <c r="B9" s="7">
        <v>8</v>
      </c>
      <c r="C9" s="7">
        <v>8</v>
      </c>
      <c r="I9" s="27"/>
    </row>
    <row r="10" spans="1:12">
      <c r="A10" s="7"/>
      <c r="B10" s="7" t="s">
        <v>30</v>
      </c>
      <c r="C10" s="7">
        <v>9</v>
      </c>
    </row>
    <row r="11" spans="1:12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W16" sqref="W16"/>
    </sheetView>
  </sheetViews>
  <sheetFormatPr defaultRowHeight="15"/>
  <cols>
    <col min="2" max="2" width="42" customWidth="1"/>
  </cols>
  <sheetData>
    <row r="1" spans="1:1">
      <c r="A1">
        <v>1000</v>
      </c>
    </row>
    <row r="2" spans="1:1">
      <c r="A2">
        <v>2000</v>
      </c>
    </row>
    <row r="3" spans="1:1">
      <c r="A3">
        <v>3000</v>
      </c>
    </row>
    <row r="4" spans="1:1">
      <c r="A4">
        <v>4000</v>
      </c>
    </row>
    <row r="5" spans="1:1">
      <c r="A5">
        <v>5000</v>
      </c>
    </row>
    <row r="6" spans="1:1">
      <c r="A6">
        <v>6000</v>
      </c>
    </row>
    <row r="7" spans="1:1">
      <c r="A7">
        <v>7000</v>
      </c>
    </row>
    <row r="8" spans="1:1">
      <c r="A8">
        <v>8000</v>
      </c>
    </row>
    <row r="9" spans="1:1">
      <c r="A9">
        <v>9000</v>
      </c>
    </row>
    <row r="10" spans="1:1">
      <c r="A10">
        <v>10000</v>
      </c>
    </row>
    <row r="11" spans="1:1">
      <c r="A11">
        <v>11000</v>
      </c>
    </row>
    <row r="12" spans="1:1">
      <c r="A12">
        <v>12000</v>
      </c>
    </row>
    <row r="13" spans="1:1">
      <c r="A13">
        <v>13000</v>
      </c>
    </row>
    <row r="14" spans="1:1">
      <c r="A14">
        <v>14000</v>
      </c>
    </row>
    <row r="15" spans="1:1">
      <c r="A15">
        <v>15000</v>
      </c>
    </row>
    <row r="16" spans="1:1">
      <c r="A16">
        <v>16000</v>
      </c>
    </row>
    <row r="17" spans="1:1">
      <c r="A17">
        <v>17000</v>
      </c>
    </row>
    <row r="18" spans="1:1">
      <c r="A18">
        <v>18000</v>
      </c>
    </row>
    <row r="19" spans="1:1">
      <c r="A19">
        <v>19000</v>
      </c>
    </row>
    <row r="20" spans="1:1">
      <c r="A20">
        <v>20000</v>
      </c>
    </row>
    <row r="21" spans="1:1">
      <c r="A21">
        <v>21000</v>
      </c>
    </row>
    <row r="22" spans="1:1">
      <c r="A22">
        <v>22000</v>
      </c>
    </row>
    <row r="23" spans="1:1">
      <c r="A23">
        <v>23000</v>
      </c>
    </row>
    <row r="24" spans="1:1">
      <c r="A24">
        <v>24000</v>
      </c>
    </row>
    <row r="25" spans="1:1">
      <c r="A25">
        <v>25000</v>
      </c>
    </row>
    <row r="26" spans="1:1">
      <c r="A26">
        <v>26000</v>
      </c>
    </row>
    <row r="27" spans="1:1">
      <c r="A27">
        <v>27000</v>
      </c>
    </row>
    <row r="28" spans="1:1">
      <c r="A28">
        <v>28000</v>
      </c>
    </row>
    <row r="29" spans="1:1">
      <c r="A29">
        <v>29000</v>
      </c>
    </row>
    <row r="30" spans="1:1">
      <c r="A30">
        <v>30000</v>
      </c>
    </row>
    <row r="31" spans="1:1">
      <c r="A31">
        <v>31000</v>
      </c>
    </row>
    <row r="32" spans="1:1">
      <c r="A32">
        <v>32000</v>
      </c>
    </row>
    <row r="33" spans="1:1">
      <c r="A33">
        <v>33000</v>
      </c>
    </row>
    <row r="34" spans="1:1">
      <c r="A34">
        <v>34000</v>
      </c>
    </row>
    <row r="35" spans="1:1">
      <c r="A35">
        <v>35000</v>
      </c>
    </row>
    <row r="36" spans="1:1">
      <c r="A36">
        <v>36000</v>
      </c>
    </row>
    <row r="37" spans="1:1">
      <c r="A37">
        <v>37000</v>
      </c>
    </row>
    <row r="38" spans="1:1">
      <c r="A38">
        <v>38000</v>
      </c>
    </row>
    <row r="39" spans="1:1">
      <c r="A39">
        <v>39000</v>
      </c>
    </row>
    <row r="40" spans="1:1">
      <c r="A40">
        <v>40000</v>
      </c>
    </row>
    <row r="41" spans="1:1">
      <c r="A41">
        <v>41000</v>
      </c>
    </row>
    <row r="42" spans="1:1">
      <c r="A42">
        <v>42000</v>
      </c>
    </row>
    <row r="43" spans="1:1">
      <c r="A43">
        <v>43000</v>
      </c>
    </row>
    <row r="44" spans="1:1">
      <c r="A44">
        <v>44000</v>
      </c>
    </row>
    <row r="45" spans="1:1">
      <c r="A45">
        <v>45000</v>
      </c>
    </row>
    <row r="46" spans="1:1">
      <c r="A46">
        <v>46000</v>
      </c>
    </row>
    <row r="47" spans="1:1">
      <c r="A47">
        <v>47000</v>
      </c>
    </row>
    <row r="48" spans="1:1">
      <c r="A48">
        <v>48000</v>
      </c>
    </row>
    <row r="49" spans="1:1">
      <c r="A49">
        <v>49000</v>
      </c>
    </row>
    <row r="50" spans="1:1">
      <c r="A50">
        <v>50000</v>
      </c>
    </row>
    <row r="51" spans="1:1">
      <c r="A51">
        <v>51000</v>
      </c>
    </row>
    <row r="52" spans="1:1">
      <c r="A52">
        <v>52000</v>
      </c>
    </row>
    <row r="53" spans="1:1">
      <c r="A53">
        <v>53000</v>
      </c>
    </row>
    <row r="54" spans="1:1">
      <c r="A54">
        <v>54000</v>
      </c>
    </row>
    <row r="55" spans="1:1">
      <c r="A55">
        <v>55000</v>
      </c>
    </row>
    <row r="56" spans="1:1">
      <c r="A56">
        <v>56000</v>
      </c>
    </row>
    <row r="57" spans="1:1">
      <c r="A57">
        <v>57000</v>
      </c>
    </row>
    <row r="58" spans="1:1">
      <c r="A58">
        <v>58000</v>
      </c>
    </row>
    <row r="59" spans="1:1">
      <c r="A59">
        <v>59000</v>
      </c>
    </row>
    <row r="60" spans="1:1">
      <c r="A60">
        <v>60000</v>
      </c>
    </row>
    <row r="61" spans="1:1">
      <c r="A61">
        <v>61000</v>
      </c>
    </row>
    <row r="62" spans="1:1">
      <c r="A62">
        <v>62000</v>
      </c>
    </row>
    <row r="63" spans="1:1">
      <c r="A63">
        <v>63000</v>
      </c>
    </row>
    <row r="64" spans="1:1">
      <c r="A64">
        <v>64000</v>
      </c>
    </row>
    <row r="65" spans="1:1">
      <c r="A65">
        <v>65000</v>
      </c>
    </row>
    <row r="66" spans="1:1">
      <c r="A66">
        <v>66000</v>
      </c>
    </row>
    <row r="67" spans="1:1">
      <c r="A67">
        <v>67000</v>
      </c>
    </row>
    <row r="68" spans="1:1">
      <c r="A68">
        <v>68000</v>
      </c>
    </row>
    <row r="69" spans="1:1">
      <c r="A69">
        <v>69000</v>
      </c>
    </row>
    <row r="70" spans="1:1">
      <c r="A70">
        <v>70000</v>
      </c>
    </row>
    <row r="71" spans="1:1">
      <c r="A71">
        <v>71000</v>
      </c>
    </row>
    <row r="72" spans="1:1">
      <c r="A72">
        <v>72000</v>
      </c>
    </row>
    <row r="73" spans="1:1">
      <c r="A73">
        <v>73000</v>
      </c>
    </row>
    <row r="74" spans="1:1">
      <c r="A74">
        <v>74000</v>
      </c>
    </row>
    <row r="75" spans="1:1">
      <c r="A75">
        <v>75000</v>
      </c>
    </row>
    <row r="76" spans="1:1">
      <c r="A76">
        <v>76000</v>
      </c>
    </row>
    <row r="77" spans="1:1">
      <c r="A77">
        <v>77000</v>
      </c>
    </row>
    <row r="78" spans="1:1">
      <c r="A78">
        <v>78000</v>
      </c>
    </row>
    <row r="79" spans="1:1">
      <c r="A79">
        <v>79000</v>
      </c>
    </row>
    <row r="80" spans="1:1">
      <c r="A80">
        <v>80000</v>
      </c>
    </row>
    <row r="81" spans="1:1">
      <c r="A81">
        <v>81000</v>
      </c>
    </row>
    <row r="82" spans="1:1">
      <c r="A82">
        <v>82000</v>
      </c>
    </row>
    <row r="83" spans="1:1">
      <c r="A83">
        <v>83000</v>
      </c>
    </row>
    <row r="84" spans="1:1">
      <c r="A84">
        <v>84000</v>
      </c>
    </row>
    <row r="85" spans="1:1">
      <c r="A85">
        <v>85000</v>
      </c>
    </row>
    <row r="86" spans="1:1">
      <c r="A86">
        <v>86000</v>
      </c>
    </row>
    <row r="87" spans="1:1">
      <c r="A87">
        <v>87000</v>
      </c>
    </row>
    <row r="88" spans="1:1">
      <c r="A88">
        <v>88000</v>
      </c>
    </row>
    <row r="89" spans="1:1">
      <c r="A89">
        <v>89000</v>
      </c>
    </row>
    <row r="90" spans="1:1">
      <c r="A90">
        <v>90000</v>
      </c>
    </row>
    <row r="91" spans="1:1">
      <c r="A91">
        <v>91000</v>
      </c>
    </row>
    <row r="92" spans="1:1">
      <c r="A92">
        <v>92000</v>
      </c>
    </row>
    <row r="93" spans="1:1">
      <c r="A93">
        <v>93000</v>
      </c>
    </row>
    <row r="94" spans="1:1">
      <c r="A94">
        <v>94000</v>
      </c>
    </row>
    <row r="95" spans="1:1">
      <c r="A95">
        <v>95000</v>
      </c>
    </row>
    <row r="96" spans="1:1">
      <c r="A96">
        <v>96000</v>
      </c>
    </row>
    <row r="97" spans="1:1">
      <c r="A97">
        <v>97000</v>
      </c>
    </row>
    <row r="98" spans="1:1">
      <c r="A98">
        <v>98000</v>
      </c>
    </row>
    <row r="99" spans="1:1">
      <c r="A99">
        <v>99000</v>
      </c>
    </row>
    <row r="100" spans="1:1">
      <c r="A100">
        <v>100000</v>
      </c>
    </row>
    <row r="101" spans="1:1">
      <c r="A101">
        <v>101000</v>
      </c>
    </row>
    <row r="102" spans="1:1">
      <c r="A102">
        <v>102000</v>
      </c>
    </row>
    <row r="103" spans="1:1">
      <c r="A103">
        <v>103000</v>
      </c>
    </row>
    <row r="104" spans="1:1">
      <c r="A104">
        <v>104000</v>
      </c>
    </row>
    <row r="105" spans="1:1">
      <c r="A105">
        <v>105000</v>
      </c>
    </row>
    <row r="106" spans="1:1">
      <c r="A106">
        <v>106000</v>
      </c>
    </row>
    <row r="107" spans="1:1">
      <c r="A107">
        <v>107000</v>
      </c>
    </row>
    <row r="108" spans="1:1">
      <c r="A108">
        <v>108000</v>
      </c>
    </row>
    <row r="109" spans="1:1">
      <c r="A109">
        <v>109000</v>
      </c>
    </row>
    <row r="110" spans="1:1">
      <c r="A110">
        <v>110000</v>
      </c>
    </row>
    <row r="111" spans="1:1">
      <c r="A111">
        <v>111000</v>
      </c>
    </row>
    <row r="112" spans="1:1">
      <c r="A112">
        <v>112000</v>
      </c>
    </row>
    <row r="113" spans="1:1">
      <c r="A113">
        <v>113000</v>
      </c>
    </row>
    <row r="114" spans="1:1">
      <c r="A114">
        <v>114000</v>
      </c>
    </row>
    <row r="115" spans="1:1">
      <c r="A115">
        <v>115000</v>
      </c>
    </row>
    <row r="116" spans="1:1">
      <c r="A116">
        <v>116000</v>
      </c>
    </row>
    <row r="117" spans="1:1">
      <c r="A117">
        <v>117000</v>
      </c>
    </row>
    <row r="118" spans="1:1">
      <c r="A118">
        <v>118000</v>
      </c>
    </row>
    <row r="119" spans="1:1">
      <c r="A119">
        <v>119000</v>
      </c>
    </row>
    <row r="120" spans="1:1">
      <c r="A120">
        <v>120000</v>
      </c>
    </row>
    <row r="121" spans="1:1">
      <c r="A121">
        <v>121000</v>
      </c>
    </row>
    <row r="122" spans="1:1">
      <c r="A122">
        <v>122000</v>
      </c>
    </row>
    <row r="123" spans="1:1">
      <c r="A123">
        <v>123000</v>
      </c>
    </row>
    <row r="124" spans="1:1">
      <c r="A124">
        <v>124000</v>
      </c>
    </row>
    <row r="125" spans="1:1">
      <c r="A125">
        <v>125000</v>
      </c>
    </row>
    <row r="126" spans="1:1">
      <c r="A126">
        <v>126000</v>
      </c>
    </row>
    <row r="127" spans="1:1">
      <c r="A127">
        <v>127000</v>
      </c>
    </row>
    <row r="128" spans="1:1">
      <c r="A128">
        <v>128000</v>
      </c>
    </row>
    <row r="129" spans="1:1">
      <c r="A129">
        <v>129000</v>
      </c>
    </row>
    <row r="130" spans="1:1">
      <c r="A130">
        <v>130000</v>
      </c>
    </row>
    <row r="131" spans="1:1">
      <c r="A131">
        <v>131000</v>
      </c>
    </row>
    <row r="132" spans="1:1">
      <c r="A132">
        <v>132000</v>
      </c>
    </row>
    <row r="133" spans="1:1">
      <c r="A133">
        <v>133000</v>
      </c>
    </row>
    <row r="134" spans="1:1">
      <c r="A134">
        <v>134000</v>
      </c>
    </row>
    <row r="135" spans="1:1">
      <c r="A135">
        <v>135000</v>
      </c>
    </row>
    <row r="136" spans="1:1">
      <c r="A136">
        <v>136000</v>
      </c>
    </row>
    <row r="137" spans="1:1">
      <c r="A137">
        <v>137000</v>
      </c>
    </row>
    <row r="138" spans="1:1">
      <c r="A138">
        <v>138000</v>
      </c>
    </row>
    <row r="139" spans="1:1">
      <c r="A139">
        <v>139000</v>
      </c>
    </row>
    <row r="140" spans="1:1">
      <c r="A140">
        <v>140000</v>
      </c>
    </row>
    <row r="141" spans="1:1">
      <c r="A141">
        <v>141000</v>
      </c>
    </row>
    <row r="142" spans="1:1">
      <c r="A142">
        <v>142000</v>
      </c>
    </row>
    <row r="143" spans="1:1">
      <c r="A143">
        <v>143000</v>
      </c>
    </row>
    <row r="144" spans="1:1">
      <c r="A144">
        <v>144000</v>
      </c>
    </row>
    <row r="145" spans="1:1">
      <c r="A145">
        <v>145000</v>
      </c>
    </row>
    <row r="146" spans="1:1">
      <c r="A146">
        <v>146000</v>
      </c>
    </row>
    <row r="147" spans="1:1">
      <c r="A147">
        <v>147000</v>
      </c>
    </row>
    <row r="148" spans="1:1">
      <c r="A148">
        <v>148000</v>
      </c>
    </row>
    <row r="149" spans="1:1">
      <c r="A149">
        <v>149000</v>
      </c>
    </row>
    <row r="150" spans="1:1">
      <c r="A150">
        <v>150000</v>
      </c>
    </row>
    <row r="151" spans="1:1">
      <c r="A151">
        <v>151000</v>
      </c>
    </row>
    <row r="152" spans="1:1">
      <c r="A152">
        <v>152000</v>
      </c>
    </row>
    <row r="153" spans="1:1">
      <c r="A153">
        <v>153000</v>
      </c>
    </row>
    <row r="154" spans="1:1">
      <c r="A154">
        <v>154000</v>
      </c>
    </row>
    <row r="155" spans="1:1">
      <c r="A155">
        <v>155000</v>
      </c>
    </row>
    <row r="156" spans="1:1">
      <c r="A156">
        <v>156000</v>
      </c>
    </row>
    <row r="157" spans="1:1">
      <c r="A157">
        <v>157000</v>
      </c>
    </row>
    <row r="158" spans="1:1">
      <c r="A158">
        <v>158000</v>
      </c>
    </row>
    <row r="159" spans="1:1">
      <c r="A159">
        <v>159000</v>
      </c>
    </row>
    <row r="160" spans="1:1">
      <c r="A160">
        <v>160000</v>
      </c>
    </row>
    <row r="161" spans="1:1">
      <c r="A161">
        <v>161000</v>
      </c>
    </row>
    <row r="162" spans="1:1">
      <c r="A162">
        <v>162000</v>
      </c>
    </row>
    <row r="163" spans="1:1">
      <c r="A163">
        <v>163000</v>
      </c>
    </row>
    <row r="164" spans="1:1">
      <c r="A164">
        <v>164000</v>
      </c>
    </row>
    <row r="165" spans="1:1">
      <c r="A165">
        <v>165000</v>
      </c>
    </row>
    <row r="166" spans="1:1">
      <c r="A166">
        <v>166000</v>
      </c>
    </row>
    <row r="167" spans="1:1">
      <c r="A167">
        <v>167000</v>
      </c>
    </row>
    <row r="168" spans="1:1">
      <c r="A168">
        <v>168000</v>
      </c>
    </row>
    <row r="169" spans="1:1">
      <c r="A169">
        <v>169000</v>
      </c>
    </row>
    <row r="170" spans="1:1">
      <c r="A170">
        <v>170000</v>
      </c>
    </row>
    <row r="171" spans="1:1">
      <c r="A171">
        <v>171000</v>
      </c>
    </row>
    <row r="172" spans="1:1">
      <c r="A172">
        <v>172000</v>
      </c>
    </row>
    <row r="173" spans="1:1">
      <c r="A173">
        <v>173000</v>
      </c>
    </row>
    <row r="174" spans="1:1">
      <c r="A174">
        <v>174000</v>
      </c>
    </row>
    <row r="175" spans="1:1">
      <c r="A175">
        <v>175000</v>
      </c>
    </row>
    <row r="176" spans="1:1">
      <c r="A176">
        <v>176000</v>
      </c>
    </row>
    <row r="177" spans="1:1">
      <c r="A177">
        <v>177000</v>
      </c>
    </row>
    <row r="178" spans="1:1">
      <c r="A178">
        <v>178000</v>
      </c>
    </row>
    <row r="179" spans="1:1">
      <c r="A179">
        <v>179000</v>
      </c>
    </row>
    <row r="180" spans="1:1">
      <c r="A180">
        <v>180000</v>
      </c>
    </row>
    <row r="181" spans="1:1">
      <c r="A181">
        <v>181000</v>
      </c>
    </row>
    <row r="182" spans="1:1">
      <c r="A182">
        <v>182000</v>
      </c>
    </row>
    <row r="183" spans="1:1">
      <c r="A183">
        <v>183000</v>
      </c>
    </row>
    <row r="184" spans="1:1">
      <c r="A184">
        <v>184000</v>
      </c>
    </row>
    <row r="185" spans="1:1">
      <c r="A185">
        <v>185000</v>
      </c>
    </row>
    <row r="186" spans="1:1">
      <c r="A186">
        <v>186000</v>
      </c>
    </row>
    <row r="187" spans="1:1">
      <c r="A187">
        <v>187000</v>
      </c>
    </row>
    <row r="188" spans="1:1">
      <c r="A188">
        <v>188000</v>
      </c>
    </row>
    <row r="189" spans="1:1">
      <c r="A189">
        <v>189000</v>
      </c>
    </row>
    <row r="190" spans="1:1">
      <c r="A190">
        <v>190000</v>
      </c>
    </row>
    <row r="191" spans="1:1">
      <c r="A191">
        <v>191000</v>
      </c>
    </row>
    <row r="192" spans="1:1">
      <c r="A192">
        <v>192000</v>
      </c>
    </row>
    <row r="193" spans="1:1">
      <c r="A193">
        <v>193000</v>
      </c>
    </row>
    <row r="194" spans="1:1">
      <c r="A194">
        <v>194000</v>
      </c>
    </row>
    <row r="195" spans="1:1">
      <c r="A195">
        <v>195000</v>
      </c>
    </row>
    <row r="196" spans="1:1">
      <c r="A196">
        <v>196000</v>
      </c>
    </row>
    <row r="197" spans="1:1">
      <c r="A197">
        <v>197000</v>
      </c>
    </row>
    <row r="198" spans="1:1">
      <c r="A198">
        <v>198000</v>
      </c>
    </row>
    <row r="199" spans="1:1">
      <c r="A199">
        <v>199000</v>
      </c>
    </row>
    <row r="200" spans="1:1">
      <c r="A200">
        <v>200000</v>
      </c>
    </row>
    <row r="201" spans="1:1">
      <c r="A201">
        <v>201000</v>
      </c>
    </row>
    <row r="202" spans="1:1">
      <c r="A202">
        <v>202000</v>
      </c>
    </row>
    <row r="203" spans="1:1">
      <c r="A203">
        <v>203000</v>
      </c>
    </row>
    <row r="204" spans="1:1">
      <c r="A204">
        <v>204000</v>
      </c>
    </row>
    <row r="205" spans="1:1">
      <c r="A205">
        <v>205000</v>
      </c>
    </row>
    <row r="206" spans="1:1">
      <c r="A206">
        <v>206000</v>
      </c>
    </row>
    <row r="207" spans="1:1">
      <c r="A207">
        <v>207000</v>
      </c>
    </row>
    <row r="208" spans="1:1">
      <c r="A208">
        <v>208000</v>
      </c>
    </row>
    <row r="209" spans="1:1">
      <c r="A209">
        <v>209000</v>
      </c>
    </row>
    <row r="210" spans="1:1">
      <c r="A210">
        <v>210000</v>
      </c>
    </row>
    <row r="211" spans="1:1">
      <c r="A211">
        <v>211000</v>
      </c>
    </row>
    <row r="212" spans="1:1">
      <c r="A212">
        <v>212000</v>
      </c>
    </row>
    <row r="213" spans="1:1">
      <c r="A213">
        <v>213000</v>
      </c>
    </row>
    <row r="214" spans="1:1">
      <c r="A214">
        <v>214000</v>
      </c>
    </row>
    <row r="215" spans="1:1">
      <c r="A215">
        <v>215000</v>
      </c>
    </row>
    <row r="216" spans="1:1">
      <c r="A216">
        <v>216000</v>
      </c>
    </row>
    <row r="217" spans="1:1">
      <c r="A217">
        <v>217000</v>
      </c>
    </row>
    <row r="218" spans="1:1">
      <c r="A218">
        <v>218000</v>
      </c>
    </row>
    <row r="219" spans="1:1">
      <c r="A219">
        <v>219000</v>
      </c>
    </row>
    <row r="220" spans="1:1">
      <c r="A220">
        <v>220000</v>
      </c>
    </row>
    <row r="221" spans="1:1">
      <c r="A221">
        <v>221000</v>
      </c>
    </row>
    <row r="222" spans="1:1">
      <c r="A222">
        <v>222000</v>
      </c>
    </row>
    <row r="223" spans="1:1">
      <c r="A223">
        <v>223000</v>
      </c>
    </row>
    <row r="224" spans="1:1">
      <c r="A224">
        <v>224000</v>
      </c>
    </row>
    <row r="225" spans="1:1">
      <c r="A225">
        <v>225000</v>
      </c>
    </row>
    <row r="226" spans="1:1">
      <c r="A226">
        <v>226000</v>
      </c>
    </row>
    <row r="227" spans="1:1">
      <c r="A227">
        <v>227000</v>
      </c>
    </row>
    <row r="228" spans="1:1">
      <c r="A228">
        <v>228000</v>
      </c>
    </row>
    <row r="229" spans="1:1">
      <c r="A229">
        <v>229000</v>
      </c>
    </row>
    <row r="230" spans="1:1">
      <c r="A230">
        <v>230000</v>
      </c>
    </row>
    <row r="231" spans="1:1">
      <c r="A231">
        <v>231000</v>
      </c>
    </row>
    <row r="232" spans="1:1">
      <c r="A232">
        <v>232000</v>
      </c>
    </row>
    <row r="233" spans="1:1">
      <c r="A233">
        <v>233000</v>
      </c>
    </row>
    <row r="234" spans="1:1">
      <c r="A234">
        <v>234000</v>
      </c>
    </row>
    <row r="235" spans="1:1">
      <c r="A235">
        <v>235000</v>
      </c>
    </row>
    <row r="236" spans="1:1">
      <c r="A236">
        <v>236000</v>
      </c>
    </row>
    <row r="237" spans="1:1">
      <c r="A237">
        <v>237000</v>
      </c>
    </row>
    <row r="238" spans="1:1">
      <c r="A238">
        <v>238000</v>
      </c>
    </row>
    <row r="239" spans="1:1">
      <c r="A239">
        <v>239000</v>
      </c>
    </row>
    <row r="240" spans="1:1">
      <c r="A240">
        <v>240000</v>
      </c>
    </row>
    <row r="241" spans="1:1">
      <c r="A241">
        <v>241000</v>
      </c>
    </row>
    <row r="242" spans="1:1">
      <c r="A242">
        <v>242000</v>
      </c>
    </row>
    <row r="243" spans="1:1">
      <c r="A243">
        <v>243000</v>
      </c>
    </row>
    <row r="244" spans="1:1">
      <c r="A244">
        <v>244000</v>
      </c>
    </row>
    <row r="245" spans="1:1">
      <c r="A245">
        <v>245000</v>
      </c>
    </row>
    <row r="246" spans="1:1">
      <c r="A246">
        <v>246000</v>
      </c>
    </row>
    <row r="247" spans="1:1">
      <c r="A247">
        <v>247000</v>
      </c>
    </row>
    <row r="248" spans="1:1">
      <c r="A248">
        <v>248000</v>
      </c>
    </row>
    <row r="249" spans="1:1">
      <c r="A249">
        <v>249000</v>
      </c>
    </row>
    <row r="250" spans="1:1">
      <c r="A250">
        <v>250000</v>
      </c>
    </row>
    <row r="251" spans="1:1">
      <c r="A251">
        <v>251000</v>
      </c>
    </row>
    <row r="252" spans="1:1">
      <c r="A252">
        <v>252000</v>
      </c>
    </row>
    <row r="253" spans="1:1">
      <c r="A253">
        <v>253000</v>
      </c>
    </row>
    <row r="254" spans="1:1">
      <c r="A254">
        <v>254000</v>
      </c>
    </row>
    <row r="255" spans="1:1">
      <c r="A255">
        <v>255000</v>
      </c>
    </row>
    <row r="256" spans="1:1">
      <c r="A256">
        <v>256000</v>
      </c>
    </row>
    <row r="257" spans="1:1">
      <c r="A257">
        <v>257000</v>
      </c>
    </row>
    <row r="258" spans="1:1">
      <c r="A258">
        <v>258000</v>
      </c>
    </row>
    <row r="259" spans="1:1">
      <c r="A259">
        <v>259000</v>
      </c>
    </row>
    <row r="260" spans="1:1">
      <c r="A260">
        <v>260000</v>
      </c>
    </row>
    <row r="261" spans="1:1">
      <c r="A261">
        <v>261000</v>
      </c>
    </row>
    <row r="262" spans="1:1">
      <c r="A262">
        <v>262000</v>
      </c>
    </row>
    <row r="263" spans="1:1">
      <c r="A263">
        <v>263000</v>
      </c>
    </row>
    <row r="264" spans="1:1">
      <c r="A264">
        <v>264000</v>
      </c>
    </row>
    <row r="265" spans="1:1">
      <c r="A265">
        <v>265000</v>
      </c>
    </row>
    <row r="266" spans="1:1">
      <c r="A266">
        <v>266000</v>
      </c>
    </row>
    <row r="267" spans="1:1">
      <c r="A267">
        <v>267000</v>
      </c>
    </row>
    <row r="268" spans="1:1">
      <c r="A268">
        <v>268000</v>
      </c>
    </row>
    <row r="269" spans="1:1">
      <c r="A269">
        <v>269000</v>
      </c>
    </row>
    <row r="270" spans="1:1">
      <c r="A270">
        <v>270000</v>
      </c>
    </row>
    <row r="271" spans="1:1">
      <c r="A271">
        <v>271000</v>
      </c>
    </row>
    <row r="272" spans="1:1">
      <c r="A272">
        <v>272000</v>
      </c>
    </row>
    <row r="273" spans="1:1">
      <c r="A273">
        <v>273000</v>
      </c>
    </row>
    <row r="274" spans="1:1">
      <c r="A274">
        <v>274000</v>
      </c>
    </row>
    <row r="275" spans="1:1">
      <c r="A275">
        <v>275000</v>
      </c>
    </row>
    <row r="276" spans="1:1">
      <c r="A276">
        <v>276000</v>
      </c>
    </row>
    <row r="277" spans="1:1">
      <c r="A277">
        <v>277000</v>
      </c>
    </row>
    <row r="278" spans="1:1">
      <c r="A278">
        <v>278000</v>
      </c>
    </row>
    <row r="279" spans="1:1">
      <c r="A279">
        <v>279000</v>
      </c>
    </row>
    <row r="280" spans="1:1">
      <c r="A280">
        <v>280000</v>
      </c>
    </row>
    <row r="281" spans="1:1">
      <c r="A281">
        <v>281000</v>
      </c>
    </row>
    <row r="282" spans="1:1">
      <c r="A282">
        <v>282000</v>
      </c>
    </row>
    <row r="283" spans="1:1">
      <c r="A283">
        <v>283000</v>
      </c>
    </row>
    <row r="284" spans="1:1">
      <c r="A284">
        <v>284000</v>
      </c>
    </row>
    <row r="285" spans="1:1">
      <c r="A285">
        <v>285000</v>
      </c>
    </row>
    <row r="286" spans="1:1">
      <c r="A286">
        <v>286000</v>
      </c>
    </row>
    <row r="287" spans="1:1">
      <c r="A287">
        <v>287000</v>
      </c>
    </row>
    <row r="288" spans="1:1">
      <c r="A288">
        <v>288000</v>
      </c>
    </row>
    <row r="289" spans="1:1">
      <c r="A289">
        <v>289000</v>
      </c>
    </row>
    <row r="290" spans="1:1">
      <c r="A290">
        <v>290000</v>
      </c>
    </row>
    <row r="291" spans="1:1">
      <c r="A291">
        <v>291000</v>
      </c>
    </row>
    <row r="292" spans="1:1">
      <c r="A292">
        <v>292000</v>
      </c>
    </row>
    <row r="293" spans="1:1">
      <c r="A293">
        <v>293000</v>
      </c>
    </row>
    <row r="294" spans="1:1">
      <c r="A294">
        <v>294000</v>
      </c>
    </row>
    <row r="295" spans="1:1">
      <c r="A295">
        <v>295000</v>
      </c>
    </row>
    <row r="296" spans="1:1">
      <c r="A296">
        <v>296000</v>
      </c>
    </row>
    <row r="297" spans="1:1">
      <c r="A297">
        <v>297000</v>
      </c>
    </row>
    <row r="298" spans="1:1">
      <c r="A298">
        <v>298000</v>
      </c>
    </row>
    <row r="299" spans="1:1">
      <c r="A299">
        <v>299000</v>
      </c>
    </row>
    <row r="300" spans="1:1">
      <c r="A300">
        <v>300000</v>
      </c>
    </row>
    <row r="301" spans="1:1">
      <c r="A301">
        <v>301000</v>
      </c>
    </row>
    <row r="302" spans="1:1">
      <c r="A302">
        <v>302000</v>
      </c>
    </row>
    <row r="303" spans="1:1">
      <c r="A303">
        <v>303000</v>
      </c>
    </row>
    <row r="304" spans="1:1">
      <c r="A304">
        <v>304000</v>
      </c>
    </row>
    <row r="305" spans="1:1">
      <c r="A305">
        <v>305000</v>
      </c>
    </row>
    <row r="306" spans="1:1">
      <c r="A306">
        <v>306000</v>
      </c>
    </row>
    <row r="307" spans="1:1">
      <c r="A307">
        <v>307000</v>
      </c>
    </row>
    <row r="308" spans="1:1">
      <c r="A308">
        <v>308000</v>
      </c>
    </row>
    <row r="309" spans="1:1">
      <c r="A309">
        <v>309000</v>
      </c>
    </row>
    <row r="310" spans="1:1">
      <c r="A310">
        <v>310000</v>
      </c>
    </row>
    <row r="311" spans="1:1">
      <c r="A311">
        <v>311000</v>
      </c>
    </row>
    <row r="312" spans="1:1">
      <c r="A312">
        <v>312000</v>
      </c>
    </row>
    <row r="313" spans="1:1">
      <c r="A313">
        <v>313000</v>
      </c>
    </row>
    <row r="314" spans="1:1">
      <c r="A314">
        <v>314000</v>
      </c>
    </row>
    <row r="315" spans="1:1">
      <c r="A315">
        <v>315000</v>
      </c>
    </row>
    <row r="316" spans="1:1">
      <c r="A316">
        <v>316000</v>
      </c>
    </row>
    <row r="317" spans="1:1">
      <c r="A317">
        <v>317000</v>
      </c>
    </row>
    <row r="318" spans="1:1">
      <c r="A318">
        <v>318000</v>
      </c>
    </row>
    <row r="319" spans="1:1">
      <c r="A319">
        <v>319000</v>
      </c>
    </row>
    <row r="320" spans="1:1">
      <c r="A320">
        <v>320000</v>
      </c>
    </row>
    <row r="321" spans="1:1">
      <c r="A321">
        <v>321000</v>
      </c>
    </row>
    <row r="322" spans="1:1">
      <c r="A322">
        <v>322000</v>
      </c>
    </row>
    <row r="323" spans="1:1">
      <c r="A323">
        <v>323000</v>
      </c>
    </row>
    <row r="324" spans="1:1">
      <c r="A324">
        <v>324000</v>
      </c>
    </row>
    <row r="325" spans="1:1">
      <c r="A325">
        <v>325000</v>
      </c>
    </row>
    <row r="326" spans="1:1">
      <c r="A326">
        <v>326000</v>
      </c>
    </row>
    <row r="327" spans="1:1">
      <c r="A327">
        <v>327000</v>
      </c>
    </row>
    <row r="328" spans="1:1">
      <c r="A328">
        <v>328000</v>
      </c>
    </row>
    <row r="329" spans="1:1">
      <c r="A329">
        <v>329000</v>
      </c>
    </row>
    <row r="330" spans="1:1">
      <c r="A330">
        <v>330000</v>
      </c>
    </row>
    <row r="331" spans="1:1">
      <c r="A331">
        <v>331000</v>
      </c>
    </row>
    <row r="332" spans="1:1">
      <c r="A332">
        <v>332000</v>
      </c>
    </row>
    <row r="333" spans="1:1">
      <c r="A333">
        <v>333000</v>
      </c>
    </row>
    <row r="334" spans="1:1">
      <c r="A334">
        <v>334000</v>
      </c>
    </row>
    <row r="335" spans="1:1">
      <c r="A335">
        <v>335000</v>
      </c>
    </row>
    <row r="336" spans="1:1">
      <c r="A336">
        <v>336000</v>
      </c>
    </row>
    <row r="337" spans="1:1">
      <c r="A337">
        <v>337000</v>
      </c>
    </row>
    <row r="338" spans="1:1">
      <c r="A338">
        <v>338000</v>
      </c>
    </row>
    <row r="339" spans="1:1">
      <c r="A339">
        <v>339000</v>
      </c>
    </row>
    <row r="340" spans="1:1">
      <c r="A340">
        <v>340000</v>
      </c>
    </row>
    <row r="341" spans="1:1">
      <c r="A341">
        <v>341000</v>
      </c>
    </row>
    <row r="342" spans="1:1">
      <c r="A342">
        <v>342000</v>
      </c>
    </row>
    <row r="343" spans="1:1">
      <c r="A343">
        <v>343000</v>
      </c>
    </row>
    <row r="344" spans="1:1">
      <c r="A344">
        <v>344000</v>
      </c>
    </row>
    <row r="345" spans="1:1">
      <c r="A345">
        <v>345000</v>
      </c>
    </row>
    <row r="346" spans="1:1">
      <c r="A346">
        <v>346000</v>
      </c>
    </row>
    <row r="347" spans="1:1">
      <c r="A347">
        <v>347000</v>
      </c>
    </row>
    <row r="348" spans="1:1">
      <c r="A348">
        <v>348000</v>
      </c>
    </row>
    <row r="349" spans="1:1">
      <c r="A349">
        <v>349000</v>
      </c>
    </row>
    <row r="350" spans="1:1">
      <c r="A350">
        <v>350000</v>
      </c>
    </row>
    <row r="351" spans="1:1">
      <c r="A351">
        <v>351000</v>
      </c>
    </row>
    <row r="352" spans="1:1">
      <c r="A352">
        <v>352000</v>
      </c>
    </row>
    <row r="353" spans="1:1">
      <c r="A353">
        <v>353000</v>
      </c>
    </row>
    <row r="354" spans="1:1">
      <c r="A354">
        <v>354000</v>
      </c>
    </row>
    <row r="355" spans="1:1">
      <c r="A355">
        <v>355000</v>
      </c>
    </row>
    <row r="356" spans="1:1">
      <c r="A356">
        <v>356000</v>
      </c>
    </row>
    <row r="357" spans="1:1">
      <c r="A357">
        <v>357000</v>
      </c>
    </row>
    <row r="358" spans="1:1">
      <c r="A358">
        <v>358000</v>
      </c>
    </row>
    <row r="359" spans="1:1">
      <c r="A359">
        <v>359000</v>
      </c>
    </row>
    <row r="360" spans="1:1">
      <c r="A360">
        <v>360000</v>
      </c>
    </row>
    <row r="361" spans="1:1">
      <c r="A361">
        <v>361000</v>
      </c>
    </row>
    <row r="362" spans="1:1">
      <c r="A362">
        <v>362000</v>
      </c>
    </row>
    <row r="363" spans="1:1">
      <c r="A363">
        <v>363000</v>
      </c>
    </row>
    <row r="364" spans="1:1">
      <c r="A364">
        <v>364000</v>
      </c>
    </row>
    <row r="365" spans="1:1">
      <c r="A365">
        <v>365000</v>
      </c>
    </row>
    <row r="366" spans="1:1">
      <c r="A366">
        <v>366000</v>
      </c>
    </row>
    <row r="367" spans="1:1">
      <c r="A367">
        <v>367000</v>
      </c>
    </row>
    <row r="368" spans="1:1">
      <c r="A368">
        <v>368000</v>
      </c>
    </row>
    <row r="369" spans="1:1">
      <c r="A369">
        <v>369000</v>
      </c>
    </row>
    <row r="370" spans="1:1">
      <c r="A370">
        <v>370000</v>
      </c>
    </row>
    <row r="371" spans="1:1">
      <c r="A371">
        <v>371000</v>
      </c>
    </row>
    <row r="372" spans="1:1">
      <c r="A372">
        <v>372000</v>
      </c>
    </row>
    <row r="373" spans="1:1">
      <c r="A373">
        <v>373000</v>
      </c>
    </row>
    <row r="374" spans="1:1">
      <c r="A374">
        <v>374000</v>
      </c>
    </row>
    <row r="375" spans="1:1">
      <c r="A375">
        <v>375000</v>
      </c>
    </row>
    <row r="376" spans="1:1">
      <c r="A376">
        <v>376000</v>
      </c>
    </row>
    <row r="377" spans="1:1">
      <c r="A377">
        <v>377000</v>
      </c>
    </row>
    <row r="378" spans="1:1">
      <c r="A378">
        <v>378000</v>
      </c>
    </row>
    <row r="379" spans="1:1">
      <c r="A379">
        <v>379000</v>
      </c>
    </row>
    <row r="380" spans="1:1">
      <c r="A380">
        <v>380000</v>
      </c>
    </row>
    <row r="381" spans="1:1">
      <c r="A381">
        <v>381000</v>
      </c>
    </row>
    <row r="382" spans="1:1">
      <c r="A382">
        <v>382000</v>
      </c>
    </row>
    <row r="383" spans="1:1">
      <c r="A383">
        <v>383000</v>
      </c>
    </row>
    <row r="384" spans="1:1">
      <c r="A384">
        <v>384000</v>
      </c>
    </row>
    <row r="385" spans="1:1">
      <c r="A385">
        <v>385000</v>
      </c>
    </row>
    <row r="386" spans="1:1">
      <c r="A386">
        <v>386000</v>
      </c>
    </row>
    <row r="387" spans="1:1">
      <c r="A387">
        <v>387000</v>
      </c>
    </row>
    <row r="388" spans="1:1">
      <c r="A388">
        <v>388000</v>
      </c>
    </row>
    <row r="389" spans="1:1">
      <c r="A389">
        <v>389000</v>
      </c>
    </row>
    <row r="390" spans="1:1">
      <c r="A390">
        <v>390000</v>
      </c>
    </row>
    <row r="391" spans="1:1">
      <c r="A391">
        <v>391000</v>
      </c>
    </row>
    <row r="392" spans="1:1">
      <c r="A392">
        <v>392000</v>
      </c>
    </row>
    <row r="393" spans="1:1">
      <c r="A393">
        <v>393000</v>
      </c>
    </row>
    <row r="394" spans="1:1">
      <c r="A394">
        <v>394000</v>
      </c>
    </row>
    <row r="395" spans="1:1">
      <c r="A395">
        <v>395000</v>
      </c>
    </row>
    <row r="396" spans="1:1">
      <c r="A396">
        <v>396000</v>
      </c>
    </row>
    <row r="397" spans="1:1">
      <c r="A397">
        <v>397000</v>
      </c>
    </row>
    <row r="398" spans="1:1">
      <c r="A398">
        <v>398000</v>
      </c>
    </row>
    <row r="399" spans="1:1">
      <c r="A399">
        <v>399000</v>
      </c>
    </row>
    <row r="400" spans="1:1">
      <c r="A400">
        <v>400000</v>
      </c>
    </row>
    <row r="401" spans="1:1">
      <c r="A401">
        <v>401000</v>
      </c>
    </row>
    <row r="402" spans="1:1">
      <c r="A402">
        <v>402000</v>
      </c>
    </row>
    <row r="403" spans="1:1">
      <c r="A403">
        <v>403000</v>
      </c>
    </row>
    <row r="404" spans="1:1">
      <c r="A404">
        <v>404000</v>
      </c>
    </row>
    <row r="405" spans="1:1">
      <c r="A405">
        <v>405000</v>
      </c>
    </row>
    <row r="406" spans="1:1">
      <c r="A406">
        <v>406000</v>
      </c>
    </row>
    <row r="407" spans="1:1">
      <c r="A407">
        <v>407000</v>
      </c>
    </row>
    <row r="408" spans="1:1">
      <c r="A408">
        <v>408000</v>
      </c>
    </row>
    <row r="409" spans="1:1">
      <c r="A409">
        <v>409000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W16" sqref="W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Jala</vt:lpstr>
      <vt:lpstr>Sheet2</vt:lpstr>
      <vt:lpstr>Sheet3</vt:lpstr>
      <vt:lpstr>Sheet1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Jala!Print_Area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2023-04-28T13:23:43Z</dcterms:modified>
</cp:coreProperties>
</file>