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 Computer\Desktop\Exams 2022\Final First Semester-Marks\"/>
    </mc:Choice>
  </mc:AlternateContent>
  <bookViews>
    <workbookView xWindow="0" yWindow="0" windowWidth="20490" windowHeight="7620"/>
  </bookViews>
  <sheets>
    <sheet name="Sheet1" sheetId="1" r:id="rId1"/>
  </sheets>
  <definedNames>
    <definedName name="Naw">Sheet1!$A:$A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0" i="1" l="1"/>
  <c r="T10" i="1" s="1"/>
  <c r="S11" i="1"/>
  <c r="T11" i="1" s="1"/>
  <c r="S12" i="1"/>
  <c r="T12" i="1" s="1"/>
  <c r="S18" i="1"/>
  <c r="T18" i="1" s="1"/>
  <c r="S27" i="1"/>
  <c r="T27" i="1" s="1"/>
  <c r="S29" i="1"/>
  <c r="T29" i="1" s="1"/>
  <c r="S30" i="1"/>
  <c r="T30" i="1" s="1"/>
  <c r="S31" i="1"/>
  <c r="T31" i="1" s="1"/>
  <c r="S32" i="1"/>
  <c r="T32" i="1" s="1"/>
  <c r="S62" i="1"/>
  <c r="T62" i="1" s="1"/>
  <c r="S63" i="1"/>
  <c r="T63" i="1" s="1"/>
  <c r="S64" i="1"/>
  <c r="T64" i="1" s="1"/>
  <c r="S69" i="1"/>
  <c r="T69" i="1" s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K9" i="1"/>
  <c r="S9" i="1" s="1"/>
  <c r="T9" i="1" s="1"/>
  <c r="K10" i="1"/>
  <c r="K11" i="1"/>
  <c r="K12" i="1"/>
  <c r="K13" i="1"/>
  <c r="K14" i="1"/>
  <c r="K15" i="1"/>
  <c r="S15" i="1" s="1"/>
  <c r="T15" i="1" s="1"/>
  <c r="K16" i="1"/>
  <c r="S16" i="1" s="1"/>
  <c r="T16" i="1" s="1"/>
  <c r="K17" i="1"/>
  <c r="K18" i="1"/>
  <c r="K19" i="1"/>
  <c r="S19" i="1" s="1"/>
  <c r="T19" i="1" s="1"/>
  <c r="K20" i="1"/>
  <c r="S20" i="1" s="1"/>
  <c r="T20" i="1" s="1"/>
  <c r="K21" i="1"/>
  <c r="S21" i="1" s="1"/>
  <c r="T21" i="1" s="1"/>
  <c r="K22" i="1"/>
  <c r="S22" i="1" s="1"/>
  <c r="T22" i="1" s="1"/>
  <c r="K23" i="1"/>
  <c r="K24" i="1"/>
  <c r="S24" i="1" s="1"/>
  <c r="T24" i="1" s="1"/>
  <c r="K25" i="1"/>
  <c r="S25" i="1" s="1"/>
  <c r="T25" i="1" s="1"/>
  <c r="K26" i="1"/>
  <c r="S26" i="1" s="1"/>
  <c r="T26" i="1" s="1"/>
  <c r="K27" i="1"/>
  <c r="K28" i="1"/>
  <c r="S28" i="1" s="1"/>
  <c r="T28" i="1" s="1"/>
  <c r="K29" i="1"/>
  <c r="K30" i="1"/>
  <c r="K31" i="1"/>
  <c r="K32" i="1"/>
  <c r="K33" i="1"/>
  <c r="K34" i="1"/>
  <c r="S34" i="1" s="1"/>
  <c r="T34" i="1" s="1"/>
  <c r="K35" i="1"/>
  <c r="S35" i="1" s="1"/>
  <c r="T35" i="1" s="1"/>
  <c r="K36" i="1"/>
  <c r="K37" i="1"/>
  <c r="S37" i="1" s="1"/>
  <c r="T37" i="1" s="1"/>
  <c r="K38" i="1"/>
  <c r="K39" i="1"/>
  <c r="S39" i="1" s="1"/>
  <c r="T39" i="1" s="1"/>
  <c r="K40" i="1"/>
  <c r="K41" i="1"/>
  <c r="S41" i="1" s="1"/>
  <c r="T41" i="1" s="1"/>
  <c r="K42" i="1"/>
  <c r="S42" i="1" s="1"/>
  <c r="T42" i="1" s="1"/>
  <c r="K43" i="1"/>
  <c r="S43" i="1" s="1"/>
  <c r="T43" i="1" s="1"/>
  <c r="K44" i="1"/>
  <c r="K45" i="1"/>
  <c r="S45" i="1" s="1"/>
  <c r="T45" i="1" s="1"/>
  <c r="K46" i="1"/>
  <c r="S46" i="1" s="1"/>
  <c r="T46" i="1" s="1"/>
  <c r="K47" i="1"/>
  <c r="S47" i="1" s="1"/>
  <c r="T47" i="1" s="1"/>
  <c r="K48" i="1"/>
  <c r="S48" i="1" s="1"/>
  <c r="T48" i="1" s="1"/>
  <c r="K49" i="1"/>
  <c r="S49" i="1" s="1"/>
  <c r="T49" i="1" s="1"/>
  <c r="K50" i="1"/>
  <c r="S50" i="1" s="1"/>
  <c r="T50" i="1" s="1"/>
  <c r="K51" i="1"/>
  <c r="S51" i="1" s="1"/>
  <c r="T51" i="1" s="1"/>
  <c r="K52" i="1"/>
  <c r="S52" i="1" s="1"/>
  <c r="T52" i="1" s="1"/>
  <c r="K53" i="1"/>
  <c r="S53" i="1" s="1"/>
  <c r="T53" i="1" s="1"/>
  <c r="K54" i="1"/>
  <c r="K55" i="1"/>
  <c r="S55" i="1" s="1"/>
  <c r="T55" i="1" s="1"/>
  <c r="K56" i="1"/>
  <c r="S56" i="1" s="1"/>
  <c r="T56" i="1" s="1"/>
  <c r="K57" i="1"/>
  <c r="S57" i="1" s="1"/>
  <c r="T57" i="1" s="1"/>
  <c r="K58" i="1"/>
  <c r="S58" i="1" s="1"/>
  <c r="T58" i="1" s="1"/>
  <c r="K59" i="1"/>
  <c r="S59" i="1" s="1"/>
  <c r="T59" i="1" s="1"/>
  <c r="K60" i="1"/>
  <c r="K61" i="1"/>
  <c r="K62" i="1"/>
  <c r="K63" i="1"/>
  <c r="K64" i="1"/>
  <c r="K65" i="1"/>
  <c r="K66" i="1"/>
  <c r="K67" i="1"/>
  <c r="S67" i="1" s="1"/>
  <c r="T67" i="1" s="1"/>
  <c r="K68" i="1"/>
  <c r="K69" i="1"/>
  <c r="K70" i="1"/>
  <c r="K71" i="1"/>
  <c r="K72" i="1"/>
  <c r="K73" i="1"/>
  <c r="S73" i="1" s="1"/>
  <c r="T73" i="1" s="1"/>
  <c r="K74" i="1"/>
  <c r="K75" i="1"/>
  <c r="K76" i="1"/>
  <c r="S76" i="1" s="1"/>
  <c r="T76" i="1" s="1"/>
  <c r="K77" i="1"/>
  <c r="S77" i="1" s="1"/>
  <c r="T77" i="1" s="1"/>
  <c r="K78" i="1"/>
  <c r="S78" i="1" s="1"/>
  <c r="T78" i="1" s="1"/>
  <c r="K79" i="1"/>
  <c r="K80" i="1"/>
  <c r="S80" i="1" s="1"/>
  <c r="T80" i="1" s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S79" i="1" s="1"/>
  <c r="T79" i="1" s="1"/>
  <c r="R80" i="1"/>
  <c r="R8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9" i="1"/>
  <c r="P10" i="1"/>
  <c r="P11" i="1"/>
  <c r="P12" i="1"/>
  <c r="P13" i="1"/>
  <c r="P14" i="1"/>
  <c r="P15" i="1"/>
  <c r="P16" i="1"/>
  <c r="P8" i="1"/>
  <c r="K8" i="1"/>
  <c r="I8" i="1"/>
  <c r="N9" i="1" l="1"/>
  <c r="N10" i="1"/>
  <c r="N11" i="1"/>
  <c r="N12" i="1"/>
  <c r="N13" i="1"/>
  <c r="N14" i="1"/>
  <c r="N15" i="1"/>
  <c r="N16" i="1"/>
  <c r="N17" i="1"/>
  <c r="S17" i="1" s="1"/>
  <c r="T17" i="1" s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S38" i="1" s="1"/>
  <c r="T38" i="1" s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S60" i="1" s="1"/>
  <c r="T60" i="1" s="1"/>
  <c r="N61" i="1"/>
  <c r="N62" i="1"/>
  <c r="N63" i="1"/>
  <c r="N64" i="1"/>
  <c r="N65" i="1"/>
  <c r="S65" i="1" s="1"/>
  <c r="T65" i="1" s="1"/>
  <c r="N66" i="1"/>
  <c r="N67" i="1"/>
  <c r="N68" i="1"/>
  <c r="S68" i="1" s="1"/>
  <c r="T68" i="1" s="1"/>
  <c r="N69" i="1"/>
  <c r="N70" i="1"/>
  <c r="S70" i="1" s="1"/>
  <c r="T70" i="1" s="1"/>
  <c r="N71" i="1"/>
  <c r="N72" i="1"/>
  <c r="S72" i="1" s="1"/>
  <c r="T72" i="1" s="1"/>
  <c r="N73" i="1"/>
  <c r="N74" i="1"/>
  <c r="N75" i="1"/>
  <c r="N76" i="1"/>
  <c r="N77" i="1"/>
  <c r="N78" i="1"/>
  <c r="N79" i="1"/>
  <c r="N80" i="1"/>
  <c r="G9" i="1"/>
  <c r="G10" i="1"/>
  <c r="G11" i="1"/>
  <c r="G12" i="1"/>
  <c r="G13" i="1"/>
  <c r="G14" i="1"/>
  <c r="S14" i="1" s="1"/>
  <c r="T14" i="1" s="1"/>
  <c r="G15" i="1"/>
  <c r="G16" i="1"/>
  <c r="G17" i="1"/>
  <c r="G18" i="1"/>
  <c r="G19" i="1"/>
  <c r="G20" i="1"/>
  <c r="G21" i="1"/>
  <c r="G22" i="1"/>
  <c r="G23" i="1"/>
  <c r="S23" i="1" s="1"/>
  <c r="T23" i="1" s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S44" i="1" s="1"/>
  <c r="T44" i="1" s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S71" i="1" s="1"/>
  <c r="T71" i="1" s="1"/>
  <c r="G72" i="1"/>
  <c r="G73" i="1"/>
  <c r="G74" i="1"/>
  <c r="G75" i="1"/>
  <c r="S75" i="1" s="1"/>
  <c r="T75" i="1" s="1"/>
  <c r="G76" i="1"/>
  <c r="G77" i="1"/>
  <c r="G78" i="1"/>
  <c r="G79" i="1"/>
  <c r="G80" i="1"/>
  <c r="E13" i="1"/>
  <c r="S13" i="1" s="1"/>
  <c r="T13" i="1" s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S33" i="1" s="1"/>
  <c r="T33" i="1" s="1"/>
  <c r="E34" i="1"/>
  <c r="E35" i="1"/>
  <c r="E36" i="1"/>
  <c r="S36" i="1" s="1"/>
  <c r="T36" i="1" s="1"/>
  <c r="E37" i="1"/>
  <c r="E38" i="1"/>
  <c r="E39" i="1"/>
  <c r="E40" i="1"/>
  <c r="S40" i="1" s="1"/>
  <c r="T40" i="1" s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S54" i="1" s="1"/>
  <c r="T54" i="1" s="1"/>
  <c r="E55" i="1"/>
  <c r="E56" i="1"/>
  <c r="E57" i="1"/>
  <c r="E58" i="1"/>
  <c r="E59" i="1"/>
  <c r="E60" i="1"/>
  <c r="E61" i="1"/>
  <c r="E62" i="1"/>
  <c r="E63" i="1"/>
  <c r="E64" i="1"/>
  <c r="E65" i="1"/>
  <c r="E66" i="1"/>
  <c r="S66" i="1" s="1"/>
  <c r="T66" i="1" s="1"/>
  <c r="E67" i="1"/>
  <c r="E68" i="1"/>
  <c r="E69" i="1"/>
  <c r="E70" i="1"/>
  <c r="E71" i="1"/>
  <c r="E72" i="1"/>
  <c r="E73" i="1"/>
  <c r="E74" i="1"/>
  <c r="S74" i="1" s="1"/>
  <c r="T74" i="1" s="1"/>
  <c r="E75" i="1"/>
  <c r="E76" i="1"/>
  <c r="E77" i="1"/>
  <c r="E78" i="1"/>
  <c r="E79" i="1"/>
  <c r="E80" i="1"/>
  <c r="E9" i="1"/>
  <c r="E10" i="1"/>
  <c r="E11" i="1"/>
  <c r="E12" i="1"/>
  <c r="N8" i="1"/>
  <c r="S8" i="1" s="1"/>
  <c r="T8" i="1" s="1"/>
  <c r="G8" i="1"/>
  <c r="E8" i="1"/>
  <c r="S61" i="1" l="1"/>
  <c r="T61" i="1" s="1"/>
</calcChain>
</file>

<file path=xl/sharedStrings.xml><?xml version="1.0" encoding="utf-8"?>
<sst xmlns="http://schemas.openxmlformats.org/spreadsheetml/2006/main" count="179" uniqueCount="91">
  <si>
    <t>Abdulmuhaemn Luqman</t>
  </si>
  <si>
    <t>Agab Nuri Buri</t>
  </si>
  <si>
    <t>Abdullah Zmnako Saeed</t>
  </si>
  <si>
    <t>Ali Sady Ali</t>
  </si>
  <si>
    <t>Aya Momin Ali</t>
  </si>
  <si>
    <t>Aweza Jihad Khalid</t>
  </si>
  <si>
    <t>Asma Shwan Bakr</t>
  </si>
  <si>
    <t>Banna Zyad</t>
  </si>
  <si>
    <t>Balen Ibrahim Star</t>
  </si>
  <si>
    <t>Peshang Bakhtiyar Ahmed</t>
  </si>
  <si>
    <t>Taurus Sabah Yahya</t>
  </si>
  <si>
    <t>Rebin Ibrahim Rassul</t>
  </si>
  <si>
    <t>Ruya Abbas Muhammad</t>
  </si>
  <si>
    <t>Balen Muhammad Khdir</t>
  </si>
  <si>
    <t>Rasan Omer Haji</t>
  </si>
  <si>
    <t>Sivar Adil Sabah</t>
  </si>
  <si>
    <t>Laveen Falah Hassan</t>
  </si>
  <si>
    <t>Muhammad Sardar Hashm</t>
  </si>
  <si>
    <t>Malik Jumha Zrar</t>
  </si>
  <si>
    <t>Muhammad Ziyad Kamal</t>
  </si>
  <si>
    <t>Mustafa Dyar Taher</t>
  </si>
  <si>
    <t>Yousra Dhahr Khalid Rashid</t>
  </si>
  <si>
    <t>Ismail Fuad Mawlud</t>
  </si>
  <si>
    <t>Omar Taha Murad</t>
  </si>
  <si>
    <t>Bilal Sirwan Bakr</t>
  </si>
  <si>
    <t>Ahmed Rizgar Ahmed</t>
  </si>
  <si>
    <t>A</t>
  </si>
  <si>
    <t>Amad Miad Adil</t>
  </si>
  <si>
    <t>Asma Abdulrahman Hamad</t>
  </si>
  <si>
    <t>Aynda Mohammed Kher-Hadi</t>
  </si>
  <si>
    <t>Ayyan Fouad Samaan</t>
  </si>
  <si>
    <t>Bahrooz Ismail Omar</t>
  </si>
  <si>
    <t>Bawar Khalid Aziz</t>
  </si>
  <si>
    <t>Bawar Surdash Kareem</t>
  </si>
  <si>
    <t>Bewar Gohdar Qadir</t>
  </si>
  <si>
    <t>Chra Yaqub Abdulrahman</t>
  </si>
  <si>
    <t>Danial Dler Khder</t>
  </si>
  <si>
    <t>Edris Rzgar Osman</t>
  </si>
  <si>
    <t>Helin Jawhar Hamad</t>
  </si>
  <si>
    <t>Huda Ghazi Faruq</t>
  </si>
  <si>
    <t>Koraz Kamaran Ali</t>
  </si>
  <si>
    <t>Lava Ramzi Khalil</t>
  </si>
  <si>
    <t>Marsel Majid Polus</t>
  </si>
  <si>
    <t>Muhammad Abubakr Omar</t>
  </si>
  <si>
    <t>Muhammad Safin Jalal</t>
  </si>
  <si>
    <t>Mustafa Khalid Hamad</t>
  </si>
  <si>
    <t>Rasty Sardar Majid</t>
  </si>
  <si>
    <t>Rekar Ibrahim</t>
  </si>
  <si>
    <t>Sana Assi Sabir</t>
  </si>
  <si>
    <t>Sarah Fariq Ali</t>
  </si>
  <si>
    <t>Saya Salam Saeed</t>
  </si>
  <si>
    <t>Shaida Kawa Noori</t>
  </si>
  <si>
    <t>Shanel Ahmad Abdullah</t>
  </si>
  <si>
    <t>Sivar Amir Sabr</t>
  </si>
  <si>
    <t>Yousif Salar Jalal</t>
  </si>
  <si>
    <t>Zara Ahmad Ahmad</t>
  </si>
  <si>
    <t>Zaynab Jamal Hamza</t>
  </si>
  <si>
    <t>Zhyar Abubakr Abdulla</t>
  </si>
  <si>
    <t>B</t>
  </si>
  <si>
    <t>Hedy Masuwd</t>
  </si>
  <si>
    <t>Rahand Faiq</t>
  </si>
  <si>
    <t xml:space="preserve">Ibrahim Yousuf </t>
  </si>
  <si>
    <t>Diary Salahaddin</t>
  </si>
  <si>
    <t>Siako Salam</t>
  </si>
  <si>
    <t>Bashir Muhammad</t>
  </si>
  <si>
    <t>Bilal Jamal</t>
  </si>
  <si>
    <t>Olivya Salim</t>
  </si>
  <si>
    <t>Khalat Fattah</t>
  </si>
  <si>
    <t>Seler Sideeq Rashid</t>
  </si>
  <si>
    <t>Math-I Marks</t>
  </si>
  <si>
    <t>Group</t>
  </si>
  <si>
    <t>Q.1</t>
  </si>
  <si>
    <t>Q.2</t>
  </si>
  <si>
    <t>W.Sh.1</t>
  </si>
  <si>
    <t>Sami Merza</t>
  </si>
  <si>
    <t>Sarah Yasin</t>
  </si>
  <si>
    <t>10M</t>
  </si>
  <si>
    <t>1M</t>
  </si>
  <si>
    <t>W.Sh.2</t>
  </si>
  <si>
    <t>Q. P</t>
  </si>
  <si>
    <t>Activity</t>
  </si>
  <si>
    <t>3M</t>
  </si>
  <si>
    <t>Q.3</t>
  </si>
  <si>
    <t>Muhammed Abdulkareem</t>
  </si>
  <si>
    <t>Mustafa Luqman</t>
  </si>
  <si>
    <t xml:space="preserve">Muhammad Raqib </t>
  </si>
  <si>
    <t>7M</t>
  </si>
  <si>
    <t xml:space="preserve">Midterm </t>
  </si>
  <si>
    <t xml:space="preserve">Course </t>
  </si>
  <si>
    <t>Workout</t>
  </si>
  <si>
    <t>Sewan Ibrahim Hamadammin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</si>
</sst>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0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14" fontId="3" fillId="0" borderId="6" xfId="0" applyNumberFormat="1" applyFont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14" fontId="3" fillId="0" borderId="6" xfId="0" applyNumberFormat="1" applyFont="1" applyBorder="1" applyAlignment="1">
      <alignment horizontal="center" wrapText="1"/>
    </xf>
    <xf numFmtId="0" fontId="0" fillId="0" borderId="5" xfId="0" applyBorder="1"/>
    <xf numFmtId="9" fontId="1" fillId="0" borderId="5" xfId="0" applyNumberFormat="1" applyFont="1" applyBorder="1" applyAlignment="1">
      <alignment horizontal="center"/>
    </xf>
    <xf numFmtId="0" fontId="0" fillId="0" borderId="2" xfId="0" applyBorder="1" applyAlignment="1"/>
    <xf numFmtId="0" fontId="1" fillId="0" borderId="8" xfId="0" applyFont="1" applyBorder="1" applyAlignment="1">
      <alignment horizontal="center"/>
    </xf>
    <xf numFmtId="17" fontId="1" fillId="0" borderId="6" xfId="0" applyNumberFormat="1" applyFont="1" applyBorder="1" applyAlignment="1">
      <alignment horizontal="center" wrapText="1"/>
    </xf>
    <xf numFmtId="9" fontId="1" fillId="0" borderId="6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4" fontId="1" fillId="3" borderId="6" xfId="0" applyNumberFormat="1" applyFont="1" applyFill="1" applyBorder="1" applyAlignment="1">
      <alignment horizontal="center"/>
    </xf>
    <xf numFmtId="9" fontId="1" fillId="3" borderId="6" xfId="0" applyNumberFormat="1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14" fontId="3" fillId="3" borderId="10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14" fontId="3" fillId="3" borderId="0" xfId="0" applyNumberFormat="1" applyFont="1" applyFill="1" applyBorder="1" applyAlignment="1">
      <alignment horizontal="center" wrapText="1"/>
    </xf>
    <xf numFmtId="17" fontId="1" fillId="3" borderId="0" xfId="0" applyNumberFormat="1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4" fontId="1" fillId="3" borderId="8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2" fillId="0" borderId="2" xfId="0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0" borderId="1" xfId="0" applyFill="1" applyBorder="1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textRotation="90"/>
    </xf>
    <xf numFmtId="0" fontId="1" fillId="0" borderId="9" xfId="0" applyFont="1" applyBorder="1" applyAlignment="1">
      <alignment horizontal="center" textRotation="9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83"/>
  <sheetViews>
    <sheetView tabSelected="1" topLeftCell="C1" workbookViewId="0">
      <selection activeCell="T4" sqref="T4:T6"/>
    </sheetView>
  </sheetViews>
  <sheetFormatPr defaultRowHeight="14.25" x14ac:dyDescent="0.2"/>
  <cols>
    <col min="1" max="1" width="2.875" bestFit="1" customWidth="1"/>
    <col min="2" max="2" width="25.5" bestFit="1" customWidth="1"/>
    <col min="3" max="3" width="3.25" style="5" bestFit="1" customWidth="1"/>
    <col min="4" max="4" width="9.875" style="5" bestFit="1" customWidth="1"/>
    <col min="5" max="5" width="8.25" style="41" bestFit="1" customWidth="1"/>
    <col min="6" max="6" width="9.875" style="5" bestFit="1" customWidth="1"/>
    <col min="7" max="7" width="8.25" style="41" bestFit="1" customWidth="1"/>
    <col min="8" max="8" width="9.875" style="5" bestFit="1" customWidth="1"/>
    <col min="9" max="9" width="6.875" style="41" bestFit="1" customWidth="1"/>
    <col min="10" max="10" width="8.875" style="5" bestFit="1" customWidth="1"/>
    <col min="11" max="11" width="6.875" style="41" bestFit="1" customWidth="1"/>
    <col min="12" max="12" width="8" style="5" bestFit="1" customWidth="1"/>
    <col min="13" max="13" width="8.875" style="5" bestFit="1" customWidth="1"/>
    <col min="14" max="14" width="7.25" style="41" bestFit="1" customWidth="1"/>
    <col min="15" max="15" width="4.5" style="5" bestFit="1" customWidth="1"/>
    <col min="16" max="16" width="3.875" style="41" bestFit="1" customWidth="1"/>
    <col min="17" max="17" width="8.875" style="5" bestFit="1" customWidth="1"/>
    <col min="18" max="18" width="8.875" style="41" bestFit="1" customWidth="1"/>
    <col min="19" max="20" width="9" style="5"/>
  </cols>
  <sheetData>
    <row r="4" spans="1:20" ht="14.25" customHeight="1" x14ac:dyDescent="0.25">
      <c r="B4" s="62" t="s">
        <v>69</v>
      </c>
      <c r="C4" s="64" t="s">
        <v>70</v>
      </c>
      <c r="D4" s="9" t="s">
        <v>71</v>
      </c>
      <c r="E4" s="50" t="s">
        <v>71</v>
      </c>
      <c r="F4" s="11" t="s">
        <v>72</v>
      </c>
      <c r="G4" s="35" t="s">
        <v>72</v>
      </c>
      <c r="H4" s="26" t="s">
        <v>73</v>
      </c>
      <c r="I4" s="46" t="s">
        <v>73</v>
      </c>
      <c r="J4" s="9" t="s">
        <v>78</v>
      </c>
      <c r="K4" s="35" t="s">
        <v>78</v>
      </c>
      <c r="L4" s="15" t="s">
        <v>79</v>
      </c>
      <c r="M4" s="9" t="s">
        <v>80</v>
      </c>
      <c r="N4" s="35" t="s">
        <v>80</v>
      </c>
      <c r="O4" s="15" t="s">
        <v>82</v>
      </c>
      <c r="P4" s="42" t="s">
        <v>82</v>
      </c>
      <c r="Q4" s="9" t="s">
        <v>87</v>
      </c>
      <c r="R4" s="35" t="s">
        <v>87</v>
      </c>
      <c r="S4" s="9" t="s">
        <v>88</v>
      </c>
      <c r="T4" s="61" t="s">
        <v>88</v>
      </c>
    </row>
    <row r="5" spans="1:20" ht="14.25" customHeight="1" x14ac:dyDescent="0.25">
      <c r="B5" s="62"/>
      <c r="C5" s="64"/>
      <c r="D5" s="22">
        <v>44525</v>
      </c>
      <c r="E5" s="51"/>
      <c r="F5" s="23">
        <v>44531</v>
      </c>
      <c r="G5" s="36"/>
      <c r="H5" s="27">
        <v>44535</v>
      </c>
      <c r="I5" s="47"/>
      <c r="J5" s="22">
        <v>44538</v>
      </c>
      <c r="K5" s="45"/>
      <c r="L5" s="24">
        <v>44535</v>
      </c>
      <c r="M5" s="22">
        <v>44545</v>
      </c>
      <c r="N5" s="43"/>
      <c r="O5" s="20"/>
      <c r="P5" s="43"/>
      <c r="Q5" s="10">
        <v>44570</v>
      </c>
      <c r="R5" s="36">
        <v>44570</v>
      </c>
      <c r="S5" s="17" t="s">
        <v>89</v>
      </c>
      <c r="T5" s="17" t="s">
        <v>89</v>
      </c>
    </row>
    <row r="6" spans="1:20" ht="14.25" customHeight="1" x14ac:dyDescent="0.25">
      <c r="B6" s="63"/>
      <c r="C6" s="65"/>
      <c r="D6" s="17" t="s">
        <v>77</v>
      </c>
      <c r="E6" s="52" t="s">
        <v>77</v>
      </c>
      <c r="F6" s="31" t="s">
        <v>77</v>
      </c>
      <c r="G6" s="49" t="s">
        <v>77</v>
      </c>
      <c r="H6" s="32" t="s">
        <v>76</v>
      </c>
      <c r="I6" s="48" t="s">
        <v>86</v>
      </c>
      <c r="J6" s="17" t="s">
        <v>76</v>
      </c>
      <c r="K6" s="44" t="s">
        <v>86</v>
      </c>
      <c r="L6" s="25" t="s">
        <v>76</v>
      </c>
      <c r="M6" s="17" t="s">
        <v>76</v>
      </c>
      <c r="N6" s="44" t="s">
        <v>81</v>
      </c>
      <c r="O6" s="25" t="s">
        <v>76</v>
      </c>
      <c r="P6" s="44" t="s">
        <v>77</v>
      </c>
      <c r="Q6" s="33">
        <v>1</v>
      </c>
      <c r="R6" s="37">
        <v>0.2</v>
      </c>
      <c r="S6" s="29">
        <v>0.4</v>
      </c>
      <c r="T6" s="29">
        <v>0.4</v>
      </c>
    </row>
    <row r="7" spans="1:20" x14ac:dyDescent="0.2">
      <c r="A7" s="30"/>
      <c r="B7" s="66"/>
      <c r="C7" s="67"/>
      <c r="D7" s="67"/>
      <c r="E7" s="67"/>
      <c r="F7" s="67"/>
      <c r="G7" s="67"/>
      <c r="H7" s="67"/>
      <c r="I7" s="67"/>
      <c r="J7" s="67"/>
      <c r="K7" s="67"/>
      <c r="L7" s="67"/>
      <c r="M7" s="21"/>
      <c r="N7" s="38"/>
      <c r="O7" s="21"/>
      <c r="P7" s="38"/>
      <c r="Q7" s="21"/>
      <c r="R7" s="38"/>
      <c r="S7" s="34"/>
      <c r="T7" s="3"/>
    </row>
    <row r="8" spans="1:20" ht="15" x14ac:dyDescent="0.25">
      <c r="A8" s="4">
        <v>1</v>
      </c>
      <c r="B8" s="28" t="s">
        <v>2</v>
      </c>
      <c r="C8" s="16" t="s">
        <v>58</v>
      </c>
      <c r="D8" s="16">
        <v>10</v>
      </c>
      <c r="E8" s="39">
        <f>D8*0.1</f>
        <v>1</v>
      </c>
      <c r="F8" s="16">
        <v>10</v>
      </c>
      <c r="G8" s="39">
        <f>F8*0.1</f>
        <v>1</v>
      </c>
      <c r="H8" s="16">
        <v>7</v>
      </c>
      <c r="I8" s="39">
        <f>H8*0.7</f>
        <v>4.8999999999999995</v>
      </c>
      <c r="J8" s="16">
        <v>7</v>
      </c>
      <c r="K8" s="39">
        <f>J8*0.7</f>
        <v>4.8999999999999995</v>
      </c>
      <c r="L8" s="16"/>
      <c r="M8" s="18">
        <v>0</v>
      </c>
      <c r="N8" s="39">
        <f>M8*0.3</f>
        <v>0</v>
      </c>
      <c r="O8" s="16">
        <v>0</v>
      </c>
      <c r="P8" s="39">
        <f>O8*0.1</f>
        <v>0</v>
      </c>
      <c r="Q8" s="16">
        <v>69</v>
      </c>
      <c r="R8" s="39">
        <f>Q8*0.2</f>
        <v>13.8</v>
      </c>
      <c r="S8" s="3">
        <f>R8+P8+N8+K8+I8+G8+E8</f>
        <v>25.599999999999998</v>
      </c>
      <c r="T8" s="3">
        <f>ROUND(S8,0)</f>
        <v>26</v>
      </c>
    </row>
    <row r="9" spans="1:20" ht="15" x14ac:dyDescent="0.25">
      <c r="A9" s="4">
        <v>2</v>
      </c>
      <c r="B9" s="1" t="s">
        <v>0</v>
      </c>
      <c r="C9" s="3" t="s">
        <v>58</v>
      </c>
      <c r="D9" s="3">
        <v>5</v>
      </c>
      <c r="E9" s="40">
        <f t="shared" ref="E9:E72" si="0">D9*0.1</f>
        <v>0.5</v>
      </c>
      <c r="F9" s="3">
        <v>10</v>
      </c>
      <c r="G9" s="40">
        <f t="shared" ref="G9:G72" si="1">F9*0.1</f>
        <v>1</v>
      </c>
      <c r="H9" s="3">
        <v>7.4</v>
      </c>
      <c r="I9" s="39">
        <f t="shared" ref="I9:I72" si="2">H9*0.7</f>
        <v>5.18</v>
      </c>
      <c r="J9" s="3">
        <v>8</v>
      </c>
      <c r="K9" s="39">
        <f t="shared" ref="K9:K72" si="3">J9*0.7</f>
        <v>5.6</v>
      </c>
      <c r="L9" s="3"/>
      <c r="M9" s="14">
        <v>5</v>
      </c>
      <c r="N9" s="40">
        <f t="shared" ref="N9:N72" si="4">M9*0.3</f>
        <v>1.5</v>
      </c>
      <c r="O9" s="3">
        <v>10</v>
      </c>
      <c r="P9" s="39">
        <f t="shared" ref="P9:P72" si="5">O9*0.1</f>
        <v>1</v>
      </c>
      <c r="Q9" s="3">
        <v>70</v>
      </c>
      <c r="R9" s="39">
        <f t="shared" ref="R9:R72" si="6">Q9*0.2</f>
        <v>14</v>
      </c>
      <c r="S9" s="3">
        <f t="shared" ref="S9:S72" si="7">R9+P9+N9+K9+I9+G9+E9</f>
        <v>28.78</v>
      </c>
      <c r="T9" s="3">
        <f t="shared" ref="T9:T72" si="8">ROUND(S9,0)</f>
        <v>29</v>
      </c>
    </row>
    <row r="10" spans="1:20" ht="15" x14ac:dyDescent="0.25">
      <c r="A10" s="4">
        <v>3</v>
      </c>
      <c r="B10" s="1" t="s">
        <v>1</v>
      </c>
      <c r="C10" s="3" t="s">
        <v>58</v>
      </c>
      <c r="D10" s="3">
        <v>10</v>
      </c>
      <c r="E10" s="40">
        <f t="shared" si="0"/>
        <v>1</v>
      </c>
      <c r="F10" s="3">
        <v>10</v>
      </c>
      <c r="G10" s="40">
        <f t="shared" si="1"/>
        <v>1</v>
      </c>
      <c r="H10" s="3">
        <v>9</v>
      </c>
      <c r="I10" s="39">
        <f t="shared" si="2"/>
        <v>6.3</v>
      </c>
      <c r="J10" s="3">
        <v>10</v>
      </c>
      <c r="K10" s="39">
        <f t="shared" si="3"/>
        <v>7</v>
      </c>
      <c r="L10" s="3"/>
      <c r="M10" s="14">
        <v>9</v>
      </c>
      <c r="N10" s="40">
        <f t="shared" si="4"/>
        <v>2.6999999999999997</v>
      </c>
      <c r="O10" s="3">
        <v>10</v>
      </c>
      <c r="P10" s="39">
        <f t="shared" si="5"/>
        <v>1</v>
      </c>
      <c r="Q10" s="3">
        <v>75</v>
      </c>
      <c r="R10" s="39">
        <f t="shared" si="6"/>
        <v>15</v>
      </c>
      <c r="S10" s="3">
        <f t="shared" si="7"/>
        <v>34</v>
      </c>
      <c r="T10" s="3">
        <f t="shared" si="8"/>
        <v>34</v>
      </c>
    </row>
    <row r="11" spans="1:20" ht="15" x14ac:dyDescent="0.25">
      <c r="A11" s="4">
        <v>4</v>
      </c>
      <c r="B11" s="1" t="s">
        <v>25</v>
      </c>
      <c r="C11" s="3" t="s">
        <v>26</v>
      </c>
      <c r="D11" s="3">
        <v>10</v>
      </c>
      <c r="E11" s="40">
        <f t="shared" si="0"/>
        <v>1</v>
      </c>
      <c r="F11" s="3">
        <v>10</v>
      </c>
      <c r="G11" s="40">
        <f t="shared" si="1"/>
        <v>1</v>
      </c>
      <c r="H11" s="3">
        <v>10</v>
      </c>
      <c r="I11" s="39">
        <f t="shared" si="2"/>
        <v>7</v>
      </c>
      <c r="J11" s="3">
        <v>10</v>
      </c>
      <c r="K11" s="39">
        <f t="shared" si="3"/>
        <v>7</v>
      </c>
      <c r="L11" s="3"/>
      <c r="M11" s="14">
        <v>6</v>
      </c>
      <c r="N11" s="40">
        <f t="shared" si="4"/>
        <v>1.7999999999999998</v>
      </c>
      <c r="O11" s="3">
        <v>10</v>
      </c>
      <c r="P11" s="39">
        <f t="shared" si="5"/>
        <v>1</v>
      </c>
      <c r="Q11" s="3">
        <v>27</v>
      </c>
      <c r="R11" s="39">
        <f t="shared" si="6"/>
        <v>5.4</v>
      </c>
      <c r="S11" s="3">
        <f t="shared" si="7"/>
        <v>24.2</v>
      </c>
      <c r="T11" s="3">
        <f t="shared" si="8"/>
        <v>24</v>
      </c>
    </row>
    <row r="12" spans="1:20" ht="15" x14ac:dyDescent="0.25">
      <c r="A12" s="4">
        <v>5</v>
      </c>
      <c r="B12" s="1" t="s">
        <v>3</v>
      </c>
      <c r="C12" s="3" t="s">
        <v>58</v>
      </c>
      <c r="D12" s="3">
        <v>10</v>
      </c>
      <c r="E12" s="40">
        <f t="shared" si="0"/>
        <v>1</v>
      </c>
      <c r="F12" s="3">
        <v>10</v>
      </c>
      <c r="G12" s="40">
        <f t="shared" si="1"/>
        <v>1</v>
      </c>
      <c r="H12" s="13">
        <v>10</v>
      </c>
      <c r="I12" s="39">
        <f t="shared" si="2"/>
        <v>7</v>
      </c>
      <c r="J12" s="3">
        <v>6</v>
      </c>
      <c r="K12" s="39">
        <f t="shared" si="3"/>
        <v>4.1999999999999993</v>
      </c>
      <c r="L12" s="13">
        <v>10</v>
      </c>
      <c r="M12" s="14">
        <v>9</v>
      </c>
      <c r="N12" s="40">
        <f t="shared" si="4"/>
        <v>2.6999999999999997</v>
      </c>
      <c r="O12" s="3">
        <v>3</v>
      </c>
      <c r="P12" s="39">
        <f t="shared" si="5"/>
        <v>0.30000000000000004</v>
      </c>
      <c r="Q12" s="3">
        <v>77</v>
      </c>
      <c r="R12" s="39">
        <f t="shared" si="6"/>
        <v>15.4</v>
      </c>
      <c r="S12" s="3">
        <f t="shared" si="7"/>
        <v>31.6</v>
      </c>
      <c r="T12" s="3">
        <f t="shared" si="8"/>
        <v>32</v>
      </c>
    </row>
    <row r="13" spans="1:20" ht="15" x14ac:dyDescent="0.25">
      <c r="A13" s="4">
        <v>6</v>
      </c>
      <c r="B13" s="1" t="s">
        <v>27</v>
      </c>
      <c r="C13" s="3" t="s">
        <v>26</v>
      </c>
      <c r="D13" s="3">
        <v>10</v>
      </c>
      <c r="E13" s="40">
        <f t="shared" si="0"/>
        <v>1</v>
      </c>
      <c r="F13" s="3">
        <v>0</v>
      </c>
      <c r="G13" s="40">
        <f t="shared" si="1"/>
        <v>0</v>
      </c>
      <c r="H13" s="3">
        <v>8.6999999999999993</v>
      </c>
      <c r="I13" s="39">
        <f t="shared" si="2"/>
        <v>6.089999999999999</v>
      </c>
      <c r="J13" s="3">
        <v>5</v>
      </c>
      <c r="K13" s="39">
        <f t="shared" si="3"/>
        <v>3.5</v>
      </c>
      <c r="L13" s="13">
        <v>0</v>
      </c>
      <c r="M13" s="14">
        <v>6</v>
      </c>
      <c r="N13" s="40">
        <f t="shared" si="4"/>
        <v>1.7999999999999998</v>
      </c>
      <c r="O13" s="3">
        <v>10</v>
      </c>
      <c r="P13" s="39">
        <f t="shared" si="5"/>
        <v>1</v>
      </c>
      <c r="Q13" s="3">
        <v>80</v>
      </c>
      <c r="R13" s="39">
        <f t="shared" si="6"/>
        <v>16</v>
      </c>
      <c r="S13" s="3">
        <f t="shared" si="7"/>
        <v>29.39</v>
      </c>
      <c r="T13" s="3">
        <f t="shared" si="8"/>
        <v>29</v>
      </c>
    </row>
    <row r="14" spans="1:20" ht="15" x14ac:dyDescent="0.25">
      <c r="A14" s="4">
        <v>7</v>
      </c>
      <c r="B14" s="54" t="s">
        <v>28</v>
      </c>
      <c r="C14" s="3" t="s">
        <v>26</v>
      </c>
      <c r="D14" s="3">
        <v>10</v>
      </c>
      <c r="E14" s="40">
        <f t="shared" si="0"/>
        <v>1</v>
      </c>
      <c r="F14" s="3">
        <v>8</v>
      </c>
      <c r="G14" s="40">
        <f t="shared" si="1"/>
        <v>0.8</v>
      </c>
      <c r="H14" s="3">
        <v>3</v>
      </c>
      <c r="I14" s="39">
        <f t="shared" si="2"/>
        <v>2.0999999999999996</v>
      </c>
      <c r="J14" s="3">
        <v>5</v>
      </c>
      <c r="K14" s="39">
        <f t="shared" si="3"/>
        <v>3.5</v>
      </c>
      <c r="L14" s="3"/>
      <c r="M14" s="14">
        <v>0</v>
      </c>
      <c r="N14" s="40">
        <f t="shared" si="4"/>
        <v>0</v>
      </c>
      <c r="O14" s="3">
        <v>8</v>
      </c>
      <c r="P14" s="39">
        <f t="shared" si="5"/>
        <v>0.8</v>
      </c>
      <c r="Q14" s="3">
        <v>25</v>
      </c>
      <c r="R14" s="39">
        <f t="shared" si="6"/>
        <v>5</v>
      </c>
      <c r="S14" s="53">
        <f t="shared" si="7"/>
        <v>13.200000000000001</v>
      </c>
      <c r="T14" s="3">
        <f t="shared" si="8"/>
        <v>13</v>
      </c>
    </row>
    <row r="15" spans="1:20" ht="15" x14ac:dyDescent="0.25">
      <c r="A15" s="4">
        <v>8</v>
      </c>
      <c r="B15" s="1" t="s">
        <v>6</v>
      </c>
      <c r="C15" s="3" t="s">
        <v>58</v>
      </c>
      <c r="D15" s="3">
        <v>10</v>
      </c>
      <c r="E15" s="40">
        <f t="shared" si="0"/>
        <v>1</v>
      </c>
      <c r="F15" s="3">
        <v>10</v>
      </c>
      <c r="G15" s="40">
        <f t="shared" si="1"/>
        <v>1</v>
      </c>
      <c r="H15" s="3">
        <v>9.5</v>
      </c>
      <c r="I15" s="39">
        <f t="shared" si="2"/>
        <v>6.6499999999999995</v>
      </c>
      <c r="J15" s="3">
        <v>8</v>
      </c>
      <c r="K15" s="39">
        <f t="shared" si="3"/>
        <v>5.6</v>
      </c>
      <c r="L15" s="3"/>
      <c r="M15" s="14">
        <v>9</v>
      </c>
      <c r="N15" s="40">
        <f t="shared" si="4"/>
        <v>2.6999999999999997</v>
      </c>
      <c r="O15" s="3">
        <v>10</v>
      </c>
      <c r="P15" s="39">
        <f t="shared" si="5"/>
        <v>1</v>
      </c>
      <c r="Q15" s="3">
        <v>90</v>
      </c>
      <c r="R15" s="39">
        <f t="shared" si="6"/>
        <v>18</v>
      </c>
      <c r="S15" s="3">
        <f t="shared" si="7"/>
        <v>35.949999999999996</v>
      </c>
      <c r="T15" s="3">
        <f t="shared" si="8"/>
        <v>36</v>
      </c>
    </row>
    <row r="16" spans="1:20" ht="15" x14ac:dyDescent="0.25">
      <c r="A16" s="4">
        <v>9</v>
      </c>
      <c r="B16" s="54" t="s">
        <v>5</v>
      </c>
      <c r="C16" s="3" t="s">
        <v>58</v>
      </c>
      <c r="D16" s="3">
        <v>10</v>
      </c>
      <c r="E16" s="40">
        <f t="shared" si="0"/>
        <v>1</v>
      </c>
      <c r="F16" s="3">
        <v>0</v>
      </c>
      <c r="G16" s="40">
        <f t="shared" si="1"/>
        <v>0</v>
      </c>
      <c r="H16" s="3">
        <v>8.8000000000000007</v>
      </c>
      <c r="I16" s="39">
        <f t="shared" si="2"/>
        <v>6.16</v>
      </c>
      <c r="J16" s="3">
        <v>10</v>
      </c>
      <c r="K16" s="39">
        <f t="shared" si="3"/>
        <v>7</v>
      </c>
      <c r="L16" s="3"/>
      <c r="M16" s="14"/>
      <c r="N16" s="40">
        <f t="shared" si="4"/>
        <v>0</v>
      </c>
      <c r="O16" s="3">
        <v>10</v>
      </c>
      <c r="P16" s="39">
        <f t="shared" si="5"/>
        <v>1</v>
      </c>
      <c r="Q16" s="3"/>
      <c r="R16" s="39">
        <f t="shared" si="6"/>
        <v>0</v>
      </c>
      <c r="S16" s="53">
        <f t="shared" si="7"/>
        <v>15.16</v>
      </c>
      <c r="T16" s="3">
        <f t="shared" si="8"/>
        <v>15</v>
      </c>
    </row>
    <row r="17" spans="1:22" ht="15" x14ac:dyDescent="0.25">
      <c r="A17" s="4">
        <v>10</v>
      </c>
      <c r="B17" s="1" t="s">
        <v>4</v>
      </c>
      <c r="C17" s="3" t="s">
        <v>58</v>
      </c>
      <c r="D17" s="3">
        <v>10</v>
      </c>
      <c r="E17" s="40">
        <f t="shared" si="0"/>
        <v>1</v>
      </c>
      <c r="F17" s="3">
        <v>10</v>
      </c>
      <c r="G17" s="40">
        <f t="shared" si="1"/>
        <v>1</v>
      </c>
      <c r="H17" s="3">
        <v>6</v>
      </c>
      <c r="I17" s="39">
        <f t="shared" si="2"/>
        <v>4.1999999999999993</v>
      </c>
      <c r="J17" s="3">
        <v>6</v>
      </c>
      <c r="K17" s="39">
        <f t="shared" si="3"/>
        <v>4.1999999999999993</v>
      </c>
      <c r="L17" s="3"/>
      <c r="M17" s="14">
        <v>7</v>
      </c>
      <c r="N17" s="40">
        <f t="shared" si="4"/>
        <v>2.1</v>
      </c>
      <c r="O17" s="3">
        <v>10</v>
      </c>
      <c r="P17" s="39">
        <f t="shared" si="5"/>
        <v>1</v>
      </c>
      <c r="Q17" s="3">
        <v>70</v>
      </c>
      <c r="R17" s="39">
        <f t="shared" si="6"/>
        <v>14</v>
      </c>
      <c r="S17" s="3">
        <f t="shared" si="7"/>
        <v>27.5</v>
      </c>
      <c r="T17" s="3">
        <f t="shared" si="8"/>
        <v>28</v>
      </c>
      <c r="V17" s="12"/>
    </row>
    <row r="18" spans="1:22" ht="15" x14ac:dyDescent="0.25">
      <c r="A18" s="4">
        <v>11</v>
      </c>
      <c r="B18" s="1" t="s">
        <v>29</v>
      </c>
      <c r="C18" s="3" t="s">
        <v>26</v>
      </c>
      <c r="D18" s="3">
        <v>10</v>
      </c>
      <c r="E18" s="40">
        <f t="shared" si="0"/>
        <v>1</v>
      </c>
      <c r="F18" s="3">
        <v>10</v>
      </c>
      <c r="G18" s="40">
        <f t="shared" si="1"/>
        <v>1</v>
      </c>
      <c r="H18" s="3">
        <v>8.5</v>
      </c>
      <c r="I18" s="39">
        <f t="shared" si="2"/>
        <v>5.9499999999999993</v>
      </c>
      <c r="J18" s="3">
        <v>10</v>
      </c>
      <c r="K18" s="39">
        <f t="shared" si="3"/>
        <v>7</v>
      </c>
      <c r="L18" s="3"/>
      <c r="M18" s="14">
        <v>7</v>
      </c>
      <c r="N18" s="40">
        <f t="shared" si="4"/>
        <v>2.1</v>
      </c>
      <c r="O18" s="3">
        <v>10</v>
      </c>
      <c r="P18" s="39">
        <f t="shared" si="5"/>
        <v>1</v>
      </c>
      <c r="Q18" s="3">
        <v>25</v>
      </c>
      <c r="R18" s="39">
        <f t="shared" si="6"/>
        <v>5</v>
      </c>
      <c r="S18" s="3">
        <f t="shared" si="7"/>
        <v>23.049999999999997</v>
      </c>
      <c r="T18" s="3">
        <f t="shared" si="8"/>
        <v>23</v>
      </c>
    </row>
    <row r="19" spans="1:22" ht="15" x14ac:dyDescent="0.25">
      <c r="A19" s="4">
        <v>12</v>
      </c>
      <c r="B19" s="1" t="s">
        <v>30</v>
      </c>
      <c r="C19" s="3" t="s">
        <v>26</v>
      </c>
      <c r="D19" s="3">
        <v>10</v>
      </c>
      <c r="E19" s="40">
        <f t="shared" si="0"/>
        <v>1</v>
      </c>
      <c r="F19" s="3">
        <v>10</v>
      </c>
      <c r="G19" s="40">
        <f t="shared" si="1"/>
        <v>1</v>
      </c>
      <c r="H19" s="3">
        <v>10</v>
      </c>
      <c r="I19" s="39">
        <f t="shared" si="2"/>
        <v>7</v>
      </c>
      <c r="J19" s="3">
        <v>8</v>
      </c>
      <c r="K19" s="39">
        <f t="shared" si="3"/>
        <v>5.6</v>
      </c>
      <c r="L19" s="3"/>
      <c r="M19" s="14">
        <v>7</v>
      </c>
      <c r="N19" s="40">
        <f t="shared" si="4"/>
        <v>2.1</v>
      </c>
      <c r="O19" s="3">
        <v>10</v>
      </c>
      <c r="P19" s="39">
        <f t="shared" si="5"/>
        <v>1</v>
      </c>
      <c r="Q19" s="3">
        <v>75</v>
      </c>
      <c r="R19" s="39">
        <f t="shared" si="6"/>
        <v>15</v>
      </c>
      <c r="S19" s="3">
        <f t="shared" si="7"/>
        <v>32.700000000000003</v>
      </c>
      <c r="T19" s="3">
        <f t="shared" si="8"/>
        <v>33</v>
      </c>
    </row>
    <row r="20" spans="1:22" ht="15" x14ac:dyDescent="0.25">
      <c r="A20" s="4">
        <v>13</v>
      </c>
      <c r="B20" s="1" t="s">
        <v>31</v>
      </c>
      <c r="C20" s="3" t="s">
        <v>26</v>
      </c>
      <c r="D20" s="13">
        <v>9</v>
      </c>
      <c r="E20" s="40">
        <f t="shared" si="0"/>
        <v>0.9</v>
      </c>
      <c r="F20" s="3">
        <v>10</v>
      </c>
      <c r="G20" s="40">
        <f t="shared" si="1"/>
        <v>1</v>
      </c>
      <c r="H20" s="3">
        <v>10</v>
      </c>
      <c r="I20" s="39">
        <f t="shared" si="2"/>
        <v>7</v>
      </c>
      <c r="J20" s="3">
        <v>10</v>
      </c>
      <c r="K20" s="39">
        <f t="shared" si="3"/>
        <v>7</v>
      </c>
      <c r="L20" s="13">
        <v>9</v>
      </c>
      <c r="M20" s="14">
        <v>7</v>
      </c>
      <c r="N20" s="40">
        <f t="shared" si="4"/>
        <v>2.1</v>
      </c>
      <c r="O20" s="3">
        <v>10</v>
      </c>
      <c r="P20" s="39">
        <f t="shared" si="5"/>
        <v>1</v>
      </c>
      <c r="Q20" s="3">
        <v>30</v>
      </c>
      <c r="R20" s="39">
        <f t="shared" si="6"/>
        <v>6</v>
      </c>
      <c r="S20" s="3">
        <f t="shared" si="7"/>
        <v>25</v>
      </c>
      <c r="T20" s="3">
        <f t="shared" si="8"/>
        <v>25</v>
      </c>
    </row>
    <row r="21" spans="1:22" ht="15" x14ac:dyDescent="0.25">
      <c r="A21" s="4">
        <v>14</v>
      </c>
      <c r="B21" s="1" t="s">
        <v>8</v>
      </c>
      <c r="C21" s="3" t="s">
        <v>58</v>
      </c>
      <c r="D21" s="3">
        <v>10</v>
      </c>
      <c r="E21" s="40">
        <f t="shared" si="0"/>
        <v>1</v>
      </c>
      <c r="F21" s="3">
        <v>10</v>
      </c>
      <c r="G21" s="40">
        <f t="shared" si="1"/>
        <v>1</v>
      </c>
      <c r="H21" s="3">
        <v>9.4</v>
      </c>
      <c r="I21" s="39">
        <f t="shared" si="2"/>
        <v>6.58</v>
      </c>
      <c r="J21" s="3">
        <v>7</v>
      </c>
      <c r="K21" s="39">
        <f t="shared" si="3"/>
        <v>4.8999999999999995</v>
      </c>
      <c r="L21" s="3"/>
      <c r="M21" s="14">
        <v>7</v>
      </c>
      <c r="N21" s="40">
        <f t="shared" si="4"/>
        <v>2.1</v>
      </c>
      <c r="O21" s="3">
        <v>10</v>
      </c>
      <c r="P21" s="39">
        <f t="shared" si="5"/>
        <v>1</v>
      </c>
      <c r="Q21" s="3">
        <v>58</v>
      </c>
      <c r="R21" s="39">
        <f t="shared" si="6"/>
        <v>11.600000000000001</v>
      </c>
      <c r="S21" s="3">
        <f t="shared" si="7"/>
        <v>28.18</v>
      </c>
      <c r="T21" s="3">
        <f t="shared" si="8"/>
        <v>28</v>
      </c>
    </row>
    <row r="22" spans="1:22" ht="15" x14ac:dyDescent="0.25">
      <c r="A22" s="4">
        <v>15</v>
      </c>
      <c r="B22" s="1" t="s">
        <v>13</v>
      </c>
      <c r="C22" s="3" t="s">
        <v>58</v>
      </c>
      <c r="D22" s="3">
        <v>10</v>
      </c>
      <c r="E22" s="40">
        <f t="shared" si="0"/>
        <v>1</v>
      </c>
      <c r="F22" s="3">
        <v>10</v>
      </c>
      <c r="G22" s="40">
        <f t="shared" si="1"/>
        <v>1</v>
      </c>
      <c r="H22" s="3">
        <v>8.3000000000000007</v>
      </c>
      <c r="I22" s="39">
        <f t="shared" si="2"/>
        <v>5.8100000000000005</v>
      </c>
      <c r="J22" s="3">
        <v>8</v>
      </c>
      <c r="K22" s="39">
        <f t="shared" si="3"/>
        <v>5.6</v>
      </c>
      <c r="L22" s="3"/>
      <c r="M22" s="14">
        <v>7</v>
      </c>
      <c r="N22" s="40">
        <f t="shared" si="4"/>
        <v>2.1</v>
      </c>
      <c r="O22" s="3">
        <v>2</v>
      </c>
      <c r="P22" s="39">
        <f t="shared" si="5"/>
        <v>0.2</v>
      </c>
      <c r="Q22" s="3">
        <v>75</v>
      </c>
      <c r="R22" s="39">
        <f t="shared" si="6"/>
        <v>15</v>
      </c>
      <c r="S22" s="3">
        <f t="shared" si="7"/>
        <v>30.71</v>
      </c>
      <c r="T22" s="3">
        <f t="shared" si="8"/>
        <v>31</v>
      </c>
    </row>
    <row r="23" spans="1:22" ht="15" x14ac:dyDescent="0.25">
      <c r="A23" s="4">
        <v>16</v>
      </c>
      <c r="B23" s="1" t="s">
        <v>7</v>
      </c>
      <c r="C23" s="3" t="s">
        <v>58</v>
      </c>
      <c r="D23" s="3">
        <v>10</v>
      </c>
      <c r="E23" s="40">
        <f t="shared" si="0"/>
        <v>1</v>
      </c>
      <c r="F23" s="3">
        <v>10</v>
      </c>
      <c r="G23" s="40">
        <f t="shared" si="1"/>
        <v>1</v>
      </c>
      <c r="H23" s="3">
        <v>6.6</v>
      </c>
      <c r="I23" s="39">
        <f t="shared" si="2"/>
        <v>4.6199999999999992</v>
      </c>
      <c r="J23" s="3">
        <v>7</v>
      </c>
      <c r="K23" s="39">
        <f t="shared" si="3"/>
        <v>4.8999999999999995</v>
      </c>
      <c r="L23" s="3"/>
      <c r="M23" s="14">
        <v>8</v>
      </c>
      <c r="N23" s="40">
        <f t="shared" si="4"/>
        <v>2.4</v>
      </c>
      <c r="O23" s="3">
        <v>10</v>
      </c>
      <c r="P23" s="39">
        <f t="shared" si="5"/>
        <v>1</v>
      </c>
      <c r="Q23" s="3">
        <v>75</v>
      </c>
      <c r="R23" s="39">
        <f t="shared" si="6"/>
        <v>15</v>
      </c>
      <c r="S23" s="3">
        <f t="shared" si="7"/>
        <v>29.919999999999995</v>
      </c>
      <c r="T23" s="3">
        <f t="shared" si="8"/>
        <v>30</v>
      </c>
    </row>
    <row r="24" spans="1:22" ht="15" x14ac:dyDescent="0.25">
      <c r="A24" s="4">
        <v>17</v>
      </c>
      <c r="B24" s="1" t="s">
        <v>64</v>
      </c>
      <c r="C24" s="3" t="s">
        <v>58</v>
      </c>
      <c r="D24" s="3">
        <v>10</v>
      </c>
      <c r="E24" s="40">
        <f t="shared" si="0"/>
        <v>1</v>
      </c>
      <c r="F24" s="3">
        <v>10</v>
      </c>
      <c r="G24" s="40">
        <f t="shared" si="1"/>
        <v>1</v>
      </c>
      <c r="H24" s="3">
        <v>8.1999999999999993</v>
      </c>
      <c r="I24" s="39">
        <f t="shared" si="2"/>
        <v>5.7399999999999993</v>
      </c>
      <c r="J24" s="13">
        <v>7</v>
      </c>
      <c r="K24" s="39">
        <f t="shared" si="3"/>
        <v>4.8999999999999995</v>
      </c>
      <c r="L24" s="13">
        <v>2</v>
      </c>
      <c r="M24" s="14">
        <v>3</v>
      </c>
      <c r="N24" s="40">
        <f t="shared" si="4"/>
        <v>0.89999999999999991</v>
      </c>
      <c r="O24" s="3">
        <v>10</v>
      </c>
      <c r="P24" s="39">
        <f t="shared" si="5"/>
        <v>1</v>
      </c>
      <c r="Q24" s="3">
        <v>65</v>
      </c>
      <c r="R24" s="39">
        <f t="shared" si="6"/>
        <v>13</v>
      </c>
      <c r="S24" s="3">
        <f t="shared" si="7"/>
        <v>27.54</v>
      </c>
      <c r="T24" s="3">
        <f t="shared" si="8"/>
        <v>28</v>
      </c>
    </row>
    <row r="25" spans="1:22" ht="15" x14ac:dyDescent="0.25">
      <c r="A25" s="4">
        <v>18</v>
      </c>
      <c r="B25" s="1" t="s">
        <v>32</v>
      </c>
      <c r="C25" s="3" t="s">
        <v>26</v>
      </c>
      <c r="D25" s="3">
        <v>10</v>
      </c>
      <c r="E25" s="40">
        <f t="shared" si="0"/>
        <v>1</v>
      </c>
      <c r="F25" s="3">
        <v>10</v>
      </c>
      <c r="G25" s="40">
        <f t="shared" si="1"/>
        <v>1</v>
      </c>
      <c r="H25" s="3">
        <v>8.5</v>
      </c>
      <c r="I25" s="39">
        <f t="shared" si="2"/>
        <v>5.9499999999999993</v>
      </c>
      <c r="J25" s="3">
        <v>10</v>
      </c>
      <c r="K25" s="39">
        <f t="shared" si="3"/>
        <v>7</v>
      </c>
      <c r="L25" s="3"/>
      <c r="M25" s="14">
        <v>9</v>
      </c>
      <c r="N25" s="40">
        <f t="shared" si="4"/>
        <v>2.6999999999999997</v>
      </c>
      <c r="O25" s="3">
        <v>10</v>
      </c>
      <c r="P25" s="39">
        <f t="shared" si="5"/>
        <v>1</v>
      </c>
      <c r="Q25" s="3">
        <v>90</v>
      </c>
      <c r="R25" s="39">
        <f t="shared" si="6"/>
        <v>18</v>
      </c>
      <c r="S25" s="3">
        <f t="shared" si="7"/>
        <v>36.65</v>
      </c>
      <c r="T25" s="3">
        <f t="shared" si="8"/>
        <v>37</v>
      </c>
    </row>
    <row r="26" spans="1:22" ht="15" x14ac:dyDescent="0.25">
      <c r="A26" s="4">
        <v>19</v>
      </c>
      <c r="B26" s="1" t="s">
        <v>33</v>
      </c>
      <c r="C26" s="3" t="s">
        <v>26</v>
      </c>
      <c r="D26" s="13">
        <v>10</v>
      </c>
      <c r="E26" s="40">
        <f t="shared" si="0"/>
        <v>1</v>
      </c>
      <c r="F26" s="13">
        <v>10</v>
      </c>
      <c r="G26" s="40">
        <f t="shared" si="1"/>
        <v>1</v>
      </c>
      <c r="H26" s="3">
        <v>8.9</v>
      </c>
      <c r="I26" s="39">
        <f t="shared" si="2"/>
        <v>6.2299999999999995</v>
      </c>
      <c r="J26" s="3">
        <v>9</v>
      </c>
      <c r="K26" s="39">
        <f t="shared" si="3"/>
        <v>6.3</v>
      </c>
      <c r="L26" s="13">
        <v>10</v>
      </c>
      <c r="M26" s="14">
        <v>9</v>
      </c>
      <c r="N26" s="40">
        <f t="shared" si="4"/>
        <v>2.6999999999999997</v>
      </c>
      <c r="O26" s="3">
        <v>3</v>
      </c>
      <c r="P26" s="39">
        <f t="shared" si="5"/>
        <v>0.30000000000000004</v>
      </c>
      <c r="Q26" s="3">
        <v>80</v>
      </c>
      <c r="R26" s="39">
        <f t="shared" si="6"/>
        <v>16</v>
      </c>
      <c r="S26" s="3">
        <f t="shared" si="7"/>
        <v>33.53</v>
      </c>
      <c r="T26" s="3">
        <f t="shared" si="8"/>
        <v>34</v>
      </c>
    </row>
    <row r="27" spans="1:22" ht="15" x14ac:dyDescent="0.25">
      <c r="A27" s="4">
        <v>20</v>
      </c>
      <c r="B27" s="1" t="s">
        <v>34</v>
      </c>
      <c r="C27" s="3" t="s">
        <v>26</v>
      </c>
      <c r="D27" s="3">
        <v>10</v>
      </c>
      <c r="E27" s="40">
        <f t="shared" si="0"/>
        <v>1</v>
      </c>
      <c r="F27" s="3">
        <v>10</v>
      </c>
      <c r="G27" s="40">
        <f t="shared" si="1"/>
        <v>1</v>
      </c>
      <c r="H27" s="3">
        <v>8</v>
      </c>
      <c r="I27" s="39">
        <f t="shared" si="2"/>
        <v>5.6</v>
      </c>
      <c r="J27" s="3">
        <v>10</v>
      </c>
      <c r="K27" s="39">
        <f t="shared" si="3"/>
        <v>7</v>
      </c>
      <c r="L27" s="3"/>
      <c r="M27" s="14">
        <v>5</v>
      </c>
      <c r="N27" s="40">
        <f t="shared" si="4"/>
        <v>1.5</v>
      </c>
      <c r="O27" s="3">
        <v>10</v>
      </c>
      <c r="P27" s="39">
        <f t="shared" si="5"/>
        <v>1</v>
      </c>
      <c r="Q27" s="3">
        <v>50</v>
      </c>
      <c r="R27" s="39">
        <f t="shared" si="6"/>
        <v>10</v>
      </c>
      <c r="S27" s="3">
        <f t="shared" si="7"/>
        <v>27.1</v>
      </c>
      <c r="T27" s="3">
        <f t="shared" si="8"/>
        <v>27</v>
      </c>
    </row>
    <row r="28" spans="1:22" ht="15" x14ac:dyDescent="0.25">
      <c r="A28" s="4">
        <v>21</v>
      </c>
      <c r="B28" s="1" t="s">
        <v>65</v>
      </c>
      <c r="C28" s="3" t="s">
        <v>26</v>
      </c>
      <c r="D28" s="13">
        <v>10</v>
      </c>
      <c r="E28" s="40">
        <f t="shared" si="0"/>
        <v>1</v>
      </c>
      <c r="F28" s="3">
        <v>10</v>
      </c>
      <c r="G28" s="40">
        <f t="shared" si="1"/>
        <v>1</v>
      </c>
      <c r="H28" s="3">
        <v>9.5</v>
      </c>
      <c r="I28" s="39">
        <f t="shared" si="2"/>
        <v>6.6499999999999995</v>
      </c>
      <c r="J28" s="3">
        <v>8</v>
      </c>
      <c r="K28" s="39">
        <f t="shared" si="3"/>
        <v>5.6</v>
      </c>
      <c r="L28" s="13">
        <v>10</v>
      </c>
      <c r="M28" s="14">
        <v>7</v>
      </c>
      <c r="N28" s="40">
        <f t="shared" si="4"/>
        <v>2.1</v>
      </c>
      <c r="O28" s="3">
        <v>10</v>
      </c>
      <c r="P28" s="39">
        <f t="shared" si="5"/>
        <v>1</v>
      </c>
      <c r="Q28" s="3">
        <v>80</v>
      </c>
      <c r="R28" s="39">
        <f t="shared" si="6"/>
        <v>16</v>
      </c>
      <c r="S28" s="3">
        <f t="shared" si="7"/>
        <v>33.35</v>
      </c>
      <c r="T28" s="3">
        <f t="shared" si="8"/>
        <v>33</v>
      </c>
    </row>
    <row r="29" spans="1:22" ht="15" x14ac:dyDescent="0.25">
      <c r="A29" s="4">
        <v>22</v>
      </c>
      <c r="B29" s="1" t="s">
        <v>24</v>
      </c>
      <c r="C29" s="3" t="s">
        <v>58</v>
      </c>
      <c r="D29" s="13">
        <v>10</v>
      </c>
      <c r="E29" s="40">
        <f t="shared" si="0"/>
        <v>1</v>
      </c>
      <c r="F29" s="3">
        <v>10</v>
      </c>
      <c r="G29" s="40">
        <f t="shared" si="1"/>
        <v>1</v>
      </c>
      <c r="H29" s="3">
        <v>7.8</v>
      </c>
      <c r="I29" s="39">
        <f t="shared" si="2"/>
        <v>5.46</v>
      </c>
      <c r="J29" s="3">
        <v>10</v>
      </c>
      <c r="K29" s="39">
        <f t="shared" si="3"/>
        <v>7</v>
      </c>
      <c r="L29" s="13">
        <v>10</v>
      </c>
      <c r="M29" s="14">
        <v>8</v>
      </c>
      <c r="N29" s="40">
        <f t="shared" si="4"/>
        <v>2.4</v>
      </c>
      <c r="O29" s="3">
        <v>10</v>
      </c>
      <c r="P29" s="39">
        <f t="shared" si="5"/>
        <v>1</v>
      </c>
      <c r="Q29" s="3">
        <v>75</v>
      </c>
      <c r="R29" s="39">
        <f t="shared" si="6"/>
        <v>15</v>
      </c>
      <c r="S29" s="3">
        <f t="shared" si="7"/>
        <v>32.86</v>
      </c>
      <c r="T29" s="3">
        <f t="shared" si="8"/>
        <v>33</v>
      </c>
    </row>
    <row r="30" spans="1:22" ht="15" x14ac:dyDescent="0.25">
      <c r="A30" s="4">
        <v>23</v>
      </c>
      <c r="B30" s="57" t="s">
        <v>35</v>
      </c>
      <c r="C30" s="3" t="s">
        <v>26</v>
      </c>
      <c r="D30" s="3">
        <v>0</v>
      </c>
      <c r="E30" s="40">
        <f t="shared" si="0"/>
        <v>0</v>
      </c>
      <c r="F30" s="5">
        <v>10</v>
      </c>
      <c r="G30" s="40">
        <f t="shared" si="1"/>
        <v>1</v>
      </c>
      <c r="H30" s="3">
        <v>7.2</v>
      </c>
      <c r="I30" s="39">
        <f t="shared" si="2"/>
        <v>5.04</v>
      </c>
      <c r="J30" s="3">
        <v>9</v>
      </c>
      <c r="K30" s="39">
        <f t="shared" si="3"/>
        <v>6.3</v>
      </c>
      <c r="L30" s="3"/>
      <c r="M30" s="14">
        <v>8</v>
      </c>
      <c r="N30" s="40">
        <f t="shared" si="4"/>
        <v>2.4</v>
      </c>
      <c r="O30" s="3">
        <v>10</v>
      </c>
      <c r="P30" s="39">
        <f t="shared" si="5"/>
        <v>1</v>
      </c>
      <c r="Q30" s="3">
        <v>30</v>
      </c>
      <c r="R30" s="39">
        <f t="shared" si="6"/>
        <v>6</v>
      </c>
      <c r="S30" s="56">
        <f t="shared" si="7"/>
        <v>21.74</v>
      </c>
      <c r="T30" s="3">
        <f t="shared" si="8"/>
        <v>22</v>
      </c>
    </row>
    <row r="31" spans="1:22" ht="15" x14ac:dyDescent="0.25">
      <c r="A31" s="4">
        <v>24</v>
      </c>
      <c r="B31" s="1" t="s">
        <v>36</v>
      </c>
      <c r="C31" s="3" t="s">
        <v>26</v>
      </c>
      <c r="D31" s="3">
        <v>10</v>
      </c>
      <c r="E31" s="40">
        <f t="shared" si="0"/>
        <v>1</v>
      </c>
      <c r="F31" s="3">
        <v>10</v>
      </c>
      <c r="G31" s="40">
        <f t="shared" si="1"/>
        <v>1</v>
      </c>
      <c r="H31" s="3">
        <v>9.5</v>
      </c>
      <c r="I31" s="39">
        <f t="shared" si="2"/>
        <v>6.6499999999999995</v>
      </c>
      <c r="J31" s="3">
        <v>10</v>
      </c>
      <c r="K31" s="39">
        <f t="shared" si="3"/>
        <v>7</v>
      </c>
      <c r="L31" s="3"/>
      <c r="M31" s="14">
        <v>9</v>
      </c>
      <c r="N31" s="40">
        <f t="shared" si="4"/>
        <v>2.6999999999999997</v>
      </c>
      <c r="O31" s="3">
        <v>10</v>
      </c>
      <c r="P31" s="39">
        <f t="shared" si="5"/>
        <v>1</v>
      </c>
      <c r="Q31" s="3">
        <v>85</v>
      </c>
      <c r="R31" s="39">
        <f t="shared" si="6"/>
        <v>17</v>
      </c>
      <c r="S31" s="3">
        <f t="shared" si="7"/>
        <v>36.35</v>
      </c>
      <c r="T31" s="3">
        <f t="shared" si="8"/>
        <v>36</v>
      </c>
    </row>
    <row r="32" spans="1:22" ht="15" x14ac:dyDescent="0.25">
      <c r="A32" s="4">
        <v>25</v>
      </c>
      <c r="B32" s="1" t="s">
        <v>62</v>
      </c>
      <c r="C32" s="3" t="s">
        <v>26</v>
      </c>
      <c r="D32" s="13">
        <v>7</v>
      </c>
      <c r="E32" s="40">
        <f t="shared" si="0"/>
        <v>0.70000000000000007</v>
      </c>
      <c r="F32" s="13">
        <v>7</v>
      </c>
      <c r="G32" s="40">
        <f t="shared" si="1"/>
        <v>0.70000000000000007</v>
      </c>
      <c r="H32" s="3">
        <v>8.6</v>
      </c>
      <c r="I32" s="39">
        <f t="shared" si="2"/>
        <v>6.02</v>
      </c>
      <c r="J32" s="3">
        <v>10</v>
      </c>
      <c r="K32" s="39">
        <f t="shared" si="3"/>
        <v>7</v>
      </c>
      <c r="L32" s="13">
        <v>7</v>
      </c>
      <c r="M32" s="14">
        <v>8</v>
      </c>
      <c r="N32" s="40">
        <f t="shared" si="4"/>
        <v>2.4</v>
      </c>
      <c r="O32" s="3">
        <v>10</v>
      </c>
      <c r="P32" s="39">
        <f t="shared" si="5"/>
        <v>1</v>
      </c>
      <c r="Q32" s="3">
        <v>55</v>
      </c>
      <c r="R32" s="39">
        <f t="shared" si="6"/>
        <v>11</v>
      </c>
      <c r="S32" s="3">
        <f t="shared" si="7"/>
        <v>28.819999999999997</v>
      </c>
      <c r="T32" s="3">
        <f t="shared" si="8"/>
        <v>29</v>
      </c>
    </row>
    <row r="33" spans="1:20" ht="15" x14ac:dyDescent="0.25">
      <c r="A33" s="4">
        <v>26</v>
      </c>
      <c r="B33" s="54" t="s">
        <v>37</v>
      </c>
      <c r="C33" s="3" t="s">
        <v>26</v>
      </c>
      <c r="D33" s="7">
        <v>6</v>
      </c>
      <c r="E33" s="40">
        <f t="shared" si="0"/>
        <v>0.60000000000000009</v>
      </c>
      <c r="F33" s="5">
        <v>0</v>
      </c>
      <c r="G33" s="40">
        <f t="shared" si="1"/>
        <v>0</v>
      </c>
      <c r="H33" s="3">
        <v>6</v>
      </c>
      <c r="I33" s="39">
        <f t="shared" si="2"/>
        <v>4.1999999999999993</v>
      </c>
      <c r="J33" s="3">
        <v>5</v>
      </c>
      <c r="K33" s="39">
        <f t="shared" si="3"/>
        <v>3.5</v>
      </c>
      <c r="L33" s="3"/>
      <c r="M33" s="14">
        <v>7</v>
      </c>
      <c r="N33" s="40">
        <f t="shared" si="4"/>
        <v>2.1</v>
      </c>
      <c r="O33" s="3">
        <v>6</v>
      </c>
      <c r="P33" s="39">
        <f t="shared" si="5"/>
        <v>0.60000000000000009</v>
      </c>
      <c r="Q33" s="3">
        <v>25</v>
      </c>
      <c r="R33" s="39">
        <f t="shared" si="6"/>
        <v>5</v>
      </c>
      <c r="S33" s="53">
        <f t="shared" si="7"/>
        <v>15.999999999999998</v>
      </c>
      <c r="T33" s="3">
        <f t="shared" si="8"/>
        <v>16</v>
      </c>
    </row>
    <row r="34" spans="1:20" ht="15" x14ac:dyDescent="0.25">
      <c r="A34" s="4">
        <v>27</v>
      </c>
      <c r="B34" s="1" t="s">
        <v>38</v>
      </c>
      <c r="C34" s="3" t="s">
        <v>26</v>
      </c>
      <c r="D34" s="7">
        <v>0</v>
      </c>
      <c r="E34" s="40">
        <f t="shared" si="0"/>
        <v>0</v>
      </c>
      <c r="F34" s="3">
        <v>10</v>
      </c>
      <c r="G34" s="40">
        <f t="shared" si="1"/>
        <v>1</v>
      </c>
      <c r="H34" s="3">
        <v>5.3</v>
      </c>
      <c r="I34" s="39">
        <f t="shared" si="2"/>
        <v>3.7099999999999995</v>
      </c>
      <c r="J34" s="3">
        <v>6</v>
      </c>
      <c r="K34" s="39">
        <f t="shared" si="3"/>
        <v>4.1999999999999993</v>
      </c>
      <c r="L34" s="3"/>
      <c r="M34" s="14">
        <v>9</v>
      </c>
      <c r="N34" s="40">
        <f t="shared" si="4"/>
        <v>2.6999999999999997</v>
      </c>
      <c r="O34" s="3">
        <v>10</v>
      </c>
      <c r="P34" s="39">
        <f t="shared" si="5"/>
        <v>1</v>
      </c>
      <c r="Q34" s="3">
        <v>55</v>
      </c>
      <c r="R34" s="39">
        <f t="shared" si="6"/>
        <v>11</v>
      </c>
      <c r="S34" s="3">
        <f t="shared" si="7"/>
        <v>23.61</v>
      </c>
      <c r="T34" s="3">
        <f t="shared" si="8"/>
        <v>24</v>
      </c>
    </row>
    <row r="35" spans="1:20" ht="15" x14ac:dyDescent="0.25">
      <c r="A35" s="4">
        <v>28</v>
      </c>
      <c r="B35" s="1" t="s">
        <v>39</v>
      </c>
      <c r="C35" s="3" t="s">
        <v>26</v>
      </c>
      <c r="D35" s="3">
        <v>0</v>
      </c>
      <c r="E35" s="40">
        <f t="shared" si="0"/>
        <v>0</v>
      </c>
      <c r="F35" s="3">
        <v>10</v>
      </c>
      <c r="G35" s="40">
        <f t="shared" si="1"/>
        <v>1</v>
      </c>
      <c r="H35" s="3">
        <v>8</v>
      </c>
      <c r="I35" s="39">
        <f t="shared" si="2"/>
        <v>5.6</v>
      </c>
      <c r="J35" s="3">
        <v>10</v>
      </c>
      <c r="K35" s="39">
        <f t="shared" si="3"/>
        <v>7</v>
      </c>
      <c r="L35" s="3"/>
      <c r="M35" s="14">
        <v>9</v>
      </c>
      <c r="N35" s="40">
        <f t="shared" si="4"/>
        <v>2.6999999999999997</v>
      </c>
      <c r="O35" s="3">
        <v>10</v>
      </c>
      <c r="P35" s="39">
        <f t="shared" si="5"/>
        <v>1</v>
      </c>
      <c r="Q35" s="3">
        <v>48</v>
      </c>
      <c r="R35" s="39">
        <f t="shared" si="6"/>
        <v>9.6000000000000014</v>
      </c>
      <c r="S35" s="3">
        <f t="shared" si="7"/>
        <v>26.9</v>
      </c>
      <c r="T35" s="3">
        <f t="shared" si="8"/>
        <v>27</v>
      </c>
    </row>
    <row r="36" spans="1:20" ht="15" x14ac:dyDescent="0.25">
      <c r="A36" s="4">
        <v>29</v>
      </c>
      <c r="B36" s="60" t="s">
        <v>59</v>
      </c>
      <c r="C36" s="3" t="s">
        <v>26</v>
      </c>
      <c r="D36" s="13">
        <v>7.4</v>
      </c>
      <c r="E36" s="40">
        <f t="shared" si="0"/>
        <v>0.7400000000000001</v>
      </c>
      <c r="F36" s="13">
        <v>7.4</v>
      </c>
      <c r="G36" s="40">
        <f t="shared" si="1"/>
        <v>0.7400000000000001</v>
      </c>
      <c r="H36" s="58">
        <v>7.4</v>
      </c>
      <c r="I36" s="39">
        <f t="shared" si="2"/>
        <v>5.18</v>
      </c>
      <c r="J36" s="58">
        <v>10</v>
      </c>
      <c r="K36" s="39">
        <f t="shared" si="3"/>
        <v>7</v>
      </c>
      <c r="L36" s="13">
        <v>0</v>
      </c>
      <c r="M36" s="14"/>
      <c r="N36" s="40">
        <f t="shared" si="4"/>
        <v>0</v>
      </c>
      <c r="O36" s="3">
        <v>10</v>
      </c>
      <c r="P36" s="39">
        <f t="shared" si="5"/>
        <v>1</v>
      </c>
      <c r="Q36" s="3">
        <v>75</v>
      </c>
      <c r="R36" s="39">
        <f t="shared" si="6"/>
        <v>15</v>
      </c>
      <c r="S36" s="7">
        <f t="shared" si="7"/>
        <v>29.659999999999997</v>
      </c>
      <c r="T36" s="3">
        <f t="shared" si="8"/>
        <v>30</v>
      </c>
    </row>
    <row r="37" spans="1:20" ht="15" x14ac:dyDescent="0.25">
      <c r="A37" s="4">
        <v>30</v>
      </c>
      <c r="B37" s="1" t="s">
        <v>61</v>
      </c>
      <c r="C37" s="3" t="s">
        <v>58</v>
      </c>
      <c r="D37" s="13">
        <v>10</v>
      </c>
      <c r="E37" s="40">
        <f t="shared" si="0"/>
        <v>1</v>
      </c>
      <c r="F37" s="13">
        <v>10</v>
      </c>
      <c r="G37" s="40">
        <f t="shared" si="1"/>
        <v>1</v>
      </c>
      <c r="H37" s="3">
        <v>7.8</v>
      </c>
      <c r="I37" s="39">
        <f t="shared" si="2"/>
        <v>5.46</v>
      </c>
      <c r="J37" s="3">
        <v>8</v>
      </c>
      <c r="K37" s="39">
        <f t="shared" si="3"/>
        <v>5.6</v>
      </c>
      <c r="L37" s="13">
        <v>10</v>
      </c>
      <c r="M37" s="14">
        <v>7</v>
      </c>
      <c r="N37" s="40">
        <f t="shared" si="4"/>
        <v>2.1</v>
      </c>
      <c r="O37" s="3">
        <v>5</v>
      </c>
      <c r="P37" s="39">
        <f t="shared" si="5"/>
        <v>0.5</v>
      </c>
      <c r="Q37" s="3">
        <v>55</v>
      </c>
      <c r="R37" s="39">
        <f t="shared" si="6"/>
        <v>11</v>
      </c>
      <c r="S37" s="3">
        <f t="shared" si="7"/>
        <v>26.66</v>
      </c>
      <c r="T37" s="3">
        <f t="shared" si="8"/>
        <v>27</v>
      </c>
    </row>
    <row r="38" spans="1:20" ht="15" x14ac:dyDescent="0.25">
      <c r="A38" s="4">
        <v>31</v>
      </c>
      <c r="B38" s="60" t="s">
        <v>22</v>
      </c>
      <c r="C38" s="3" t="s">
        <v>26</v>
      </c>
      <c r="D38" s="13">
        <v>0</v>
      </c>
      <c r="E38" s="40">
        <f t="shared" si="0"/>
        <v>0</v>
      </c>
      <c r="F38" s="3">
        <v>10</v>
      </c>
      <c r="G38" s="40">
        <f t="shared" si="1"/>
        <v>1</v>
      </c>
      <c r="H38" s="3">
        <v>6.5</v>
      </c>
      <c r="I38" s="39">
        <f t="shared" si="2"/>
        <v>4.55</v>
      </c>
      <c r="J38" s="3">
        <v>7</v>
      </c>
      <c r="K38" s="39">
        <f t="shared" si="3"/>
        <v>4.8999999999999995</v>
      </c>
      <c r="L38" s="13">
        <v>0</v>
      </c>
      <c r="M38" s="14">
        <v>7</v>
      </c>
      <c r="N38" s="40">
        <f t="shared" si="4"/>
        <v>2.1</v>
      </c>
      <c r="O38" s="3">
        <v>0</v>
      </c>
      <c r="P38" s="39">
        <f t="shared" si="5"/>
        <v>0</v>
      </c>
      <c r="Q38" s="3">
        <v>50</v>
      </c>
      <c r="R38" s="39">
        <f t="shared" si="6"/>
        <v>10</v>
      </c>
      <c r="S38" s="7">
        <f t="shared" si="7"/>
        <v>22.55</v>
      </c>
      <c r="T38" s="3">
        <f t="shared" si="8"/>
        <v>23</v>
      </c>
    </row>
    <row r="39" spans="1:20" ht="15" x14ac:dyDescent="0.25">
      <c r="A39" s="4">
        <v>32</v>
      </c>
      <c r="B39" s="1" t="s">
        <v>40</v>
      </c>
      <c r="C39" s="3" t="s">
        <v>26</v>
      </c>
      <c r="D39" s="3">
        <v>10</v>
      </c>
      <c r="E39" s="40">
        <f t="shared" si="0"/>
        <v>1</v>
      </c>
      <c r="F39" s="3">
        <v>10</v>
      </c>
      <c r="G39" s="40">
        <f t="shared" si="1"/>
        <v>1</v>
      </c>
      <c r="H39" s="3">
        <v>3</v>
      </c>
      <c r="I39" s="39">
        <f t="shared" si="2"/>
        <v>2.0999999999999996</v>
      </c>
      <c r="J39" s="3">
        <v>6</v>
      </c>
      <c r="K39" s="39">
        <f t="shared" si="3"/>
        <v>4.1999999999999993</v>
      </c>
      <c r="L39" s="3"/>
      <c r="M39" s="14">
        <v>8</v>
      </c>
      <c r="N39" s="40">
        <f t="shared" si="4"/>
        <v>2.4</v>
      </c>
      <c r="O39" s="3">
        <v>9</v>
      </c>
      <c r="P39" s="39">
        <f t="shared" si="5"/>
        <v>0.9</v>
      </c>
      <c r="Q39" s="3">
        <v>60</v>
      </c>
      <c r="R39" s="39">
        <f t="shared" si="6"/>
        <v>12</v>
      </c>
      <c r="S39" s="3">
        <f t="shared" si="7"/>
        <v>23.6</v>
      </c>
      <c r="T39" s="3">
        <f t="shared" si="8"/>
        <v>24</v>
      </c>
    </row>
    <row r="40" spans="1:20" ht="15" x14ac:dyDescent="0.25">
      <c r="A40" s="4">
        <v>33</v>
      </c>
      <c r="B40" s="1" t="s">
        <v>67</v>
      </c>
      <c r="C40" s="3" t="s">
        <v>58</v>
      </c>
      <c r="D40" s="3">
        <v>10</v>
      </c>
      <c r="E40" s="40">
        <f t="shared" si="0"/>
        <v>1</v>
      </c>
      <c r="F40" s="3">
        <v>0</v>
      </c>
      <c r="G40" s="40">
        <f t="shared" si="1"/>
        <v>0</v>
      </c>
      <c r="H40" s="3">
        <v>7</v>
      </c>
      <c r="I40" s="39">
        <f t="shared" si="2"/>
        <v>4.8999999999999995</v>
      </c>
      <c r="J40" s="3">
        <v>7</v>
      </c>
      <c r="K40" s="39">
        <f t="shared" si="3"/>
        <v>4.8999999999999995</v>
      </c>
      <c r="L40" s="3"/>
      <c r="M40" s="14">
        <v>3</v>
      </c>
      <c r="N40" s="40">
        <f t="shared" si="4"/>
        <v>0.89999999999999991</v>
      </c>
      <c r="O40" s="3">
        <v>10</v>
      </c>
      <c r="P40" s="39">
        <f t="shared" si="5"/>
        <v>1</v>
      </c>
      <c r="Q40" s="3">
        <v>75</v>
      </c>
      <c r="R40" s="39">
        <f t="shared" si="6"/>
        <v>15</v>
      </c>
      <c r="S40" s="3">
        <f t="shared" si="7"/>
        <v>27.699999999999996</v>
      </c>
      <c r="T40" s="3">
        <f t="shared" si="8"/>
        <v>28</v>
      </c>
    </row>
    <row r="41" spans="1:20" ht="15" x14ac:dyDescent="0.25">
      <c r="A41" s="4">
        <v>34</v>
      </c>
      <c r="B41" s="1" t="s">
        <v>41</v>
      </c>
      <c r="C41" s="3" t="s">
        <v>58</v>
      </c>
      <c r="D41" s="3">
        <v>10</v>
      </c>
      <c r="E41" s="40">
        <f t="shared" si="0"/>
        <v>1</v>
      </c>
      <c r="F41" s="3">
        <v>10</v>
      </c>
      <c r="G41" s="40">
        <f t="shared" si="1"/>
        <v>1</v>
      </c>
      <c r="H41" s="3">
        <v>6</v>
      </c>
      <c r="I41" s="39">
        <f t="shared" si="2"/>
        <v>4.1999999999999993</v>
      </c>
      <c r="J41" s="3">
        <v>10</v>
      </c>
      <c r="K41" s="39">
        <f t="shared" si="3"/>
        <v>7</v>
      </c>
      <c r="L41" s="3"/>
      <c r="M41" s="14">
        <v>9</v>
      </c>
      <c r="N41" s="40">
        <f t="shared" si="4"/>
        <v>2.6999999999999997</v>
      </c>
      <c r="O41" s="3">
        <v>10</v>
      </c>
      <c r="P41" s="39">
        <f t="shared" si="5"/>
        <v>1</v>
      </c>
      <c r="Q41" s="3">
        <v>73</v>
      </c>
      <c r="R41" s="39">
        <f t="shared" si="6"/>
        <v>14.600000000000001</v>
      </c>
      <c r="S41" s="3">
        <f t="shared" si="7"/>
        <v>31.5</v>
      </c>
      <c r="T41" s="3">
        <f t="shared" si="8"/>
        <v>32</v>
      </c>
    </row>
    <row r="42" spans="1:20" ht="15" x14ac:dyDescent="0.25">
      <c r="A42" s="4">
        <v>35</v>
      </c>
      <c r="B42" s="1" t="s">
        <v>16</v>
      </c>
      <c r="C42" s="3" t="s">
        <v>58</v>
      </c>
      <c r="D42" s="3">
        <v>10</v>
      </c>
      <c r="E42" s="40">
        <f t="shared" si="0"/>
        <v>1</v>
      </c>
      <c r="F42" s="3">
        <v>10</v>
      </c>
      <c r="G42" s="40">
        <f t="shared" si="1"/>
        <v>1</v>
      </c>
      <c r="H42" s="3">
        <v>8</v>
      </c>
      <c r="I42" s="39">
        <f t="shared" si="2"/>
        <v>5.6</v>
      </c>
      <c r="J42" s="3">
        <v>6</v>
      </c>
      <c r="K42" s="39">
        <f t="shared" si="3"/>
        <v>4.1999999999999993</v>
      </c>
      <c r="L42" s="3"/>
      <c r="M42" s="14"/>
      <c r="N42" s="40">
        <f t="shared" si="4"/>
        <v>0</v>
      </c>
      <c r="O42" s="3">
        <v>10</v>
      </c>
      <c r="P42" s="39">
        <f t="shared" si="5"/>
        <v>1</v>
      </c>
      <c r="Q42" s="3">
        <v>88</v>
      </c>
      <c r="R42" s="39">
        <f t="shared" si="6"/>
        <v>17.600000000000001</v>
      </c>
      <c r="S42" s="3">
        <f t="shared" si="7"/>
        <v>30.4</v>
      </c>
      <c r="T42" s="3">
        <f t="shared" si="8"/>
        <v>30</v>
      </c>
    </row>
    <row r="43" spans="1:20" ht="15" x14ac:dyDescent="0.25">
      <c r="A43" s="4">
        <v>36</v>
      </c>
      <c r="B43" s="1" t="s">
        <v>18</v>
      </c>
      <c r="C43" s="3" t="s">
        <v>26</v>
      </c>
      <c r="D43" s="7">
        <v>10</v>
      </c>
      <c r="E43" s="40">
        <f t="shared" si="0"/>
        <v>1</v>
      </c>
      <c r="F43" s="3">
        <v>10</v>
      </c>
      <c r="G43" s="40">
        <f t="shared" si="1"/>
        <v>1</v>
      </c>
      <c r="H43" s="3">
        <v>9.5</v>
      </c>
      <c r="I43" s="39">
        <f t="shared" si="2"/>
        <v>6.6499999999999995</v>
      </c>
      <c r="J43" s="3">
        <v>10</v>
      </c>
      <c r="K43" s="39">
        <f t="shared" si="3"/>
        <v>7</v>
      </c>
      <c r="L43" s="3"/>
      <c r="M43" s="14">
        <v>9</v>
      </c>
      <c r="N43" s="40">
        <f t="shared" si="4"/>
        <v>2.6999999999999997</v>
      </c>
      <c r="O43" s="3">
        <v>10</v>
      </c>
      <c r="P43" s="39">
        <f t="shared" si="5"/>
        <v>1</v>
      </c>
      <c r="Q43" s="3">
        <v>95</v>
      </c>
      <c r="R43" s="39">
        <f t="shared" si="6"/>
        <v>19</v>
      </c>
      <c r="S43" s="3">
        <f t="shared" si="7"/>
        <v>38.35</v>
      </c>
      <c r="T43" s="3">
        <f t="shared" si="8"/>
        <v>38</v>
      </c>
    </row>
    <row r="44" spans="1:20" ht="15" x14ac:dyDescent="0.25">
      <c r="A44" s="4">
        <v>37</v>
      </c>
      <c r="B44" s="1" t="s">
        <v>42</v>
      </c>
      <c r="C44" s="3" t="s">
        <v>26</v>
      </c>
      <c r="D44" s="3">
        <v>10</v>
      </c>
      <c r="E44" s="40">
        <f t="shared" si="0"/>
        <v>1</v>
      </c>
      <c r="F44" s="8">
        <v>10</v>
      </c>
      <c r="G44" s="40">
        <f t="shared" si="1"/>
        <v>1</v>
      </c>
      <c r="H44" s="3">
        <v>9.5</v>
      </c>
      <c r="I44" s="39">
        <f t="shared" si="2"/>
        <v>6.6499999999999995</v>
      </c>
      <c r="J44" s="3">
        <v>9</v>
      </c>
      <c r="K44" s="39">
        <f t="shared" si="3"/>
        <v>6.3</v>
      </c>
      <c r="L44" s="3"/>
      <c r="M44" s="14">
        <v>7</v>
      </c>
      <c r="N44" s="40">
        <f t="shared" si="4"/>
        <v>2.1</v>
      </c>
      <c r="O44" s="3">
        <v>10</v>
      </c>
      <c r="P44" s="39">
        <f t="shared" si="5"/>
        <v>1</v>
      </c>
      <c r="Q44" s="3">
        <v>55</v>
      </c>
      <c r="R44" s="39">
        <f t="shared" si="6"/>
        <v>11</v>
      </c>
      <c r="S44" s="3">
        <f t="shared" si="7"/>
        <v>29.049999999999997</v>
      </c>
      <c r="T44" s="3">
        <f t="shared" si="8"/>
        <v>29</v>
      </c>
    </row>
    <row r="45" spans="1:20" ht="15" x14ac:dyDescent="0.25">
      <c r="A45" s="4">
        <v>38</v>
      </c>
      <c r="B45" s="1" t="s">
        <v>43</v>
      </c>
      <c r="C45" s="3" t="s">
        <v>26</v>
      </c>
      <c r="D45" s="3">
        <v>10</v>
      </c>
      <c r="E45" s="40">
        <f t="shared" si="0"/>
        <v>1</v>
      </c>
      <c r="F45" s="3">
        <v>0</v>
      </c>
      <c r="G45" s="40">
        <f t="shared" si="1"/>
        <v>0</v>
      </c>
      <c r="H45" s="3">
        <v>7</v>
      </c>
      <c r="I45" s="39">
        <f t="shared" si="2"/>
        <v>4.8999999999999995</v>
      </c>
      <c r="J45" s="3">
        <v>10</v>
      </c>
      <c r="K45" s="39">
        <f t="shared" si="3"/>
        <v>7</v>
      </c>
      <c r="L45" s="3"/>
      <c r="M45" s="14">
        <v>8</v>
      </c>
      <c r="N45" s="40">
        <f t="shared" si="4"/>
        <v>2.4</v>
      </c>
      <c r="O45" s="3">
        <v>10</v>
      </c>
      <c r="P45" s="39">
        <f t="shared" si="5"/>
        <v>1</v>
      </c>
      <c r="Q45" s="3">
        <v>58</v>
      </c>
      <c r="R45" s="39">
        <f t="shared" si="6"/>
        <v>11.600000000000001</v>
      </c>
      <c r="S45" s="3">
        <f t="shared" si="7"/>
        <v>27.9</v>
      </c>
      <c r="T45" s="3">
        <f t="shared" si="8"/>
        <v>28</v>
      </c>
    </row>
    <row r="46" spans="1:20" ht="15" x14ac:dyDescent="0.25">
      <c r="A46" s="4">
        <v>43</v>
      </c>
      <c r="B46" s="1" t="s">
        <v>83</v>
      </c>
      <c r="C46" s="3" t="s">
        <v>58</v>
      </c>
      <c r="D46" s="13">
        <v>10</v>
      </c>
      <c r="E46" s="40">
        <f t="shared" si="0"/>
        <v>1</v>
      </c>
      <c r="F46" s="3">
        <v>10</v>
      </c>
      <c r="G46" s="40">
        <f t="shared" si="1"/>
        <v>1</v>
      </c>
      <c r="H46" s="3">
        <v>7.9</v>
      </c>
      <c r="I46" s="39">
        <f t="shared" si="2"/>
        <v>5.53</v>
      </c>
      <c r="J46" s="3">
        <v>10</v>
      </c>
      <c r="K46" s="39">
        <f t="shared" si="3"/>
        <v>7</v>
      </c>
      <c r="L46" s="13">
        <v>10</v>
      </c>
      <c r="M46" s="14">
        <v>6</v>
      </c>
      <c r="N46" s="40">
        <f t="shared" si="4"/>
        <v>1.7999999999999998</v>
      </c>
      <c r="O46" s="3">
        <v>3</v>
      </c>
      <c r="P46" s="39">
        <f t="shared" si="5"/>
        <v>0.30000000000000004</v>
      </c>
      <c r="Q46" s="3">
        <v>55</v>
      </c>
      <c r="R46" s="39">
        <f t="shared" si="6"/>
        <v>11</v>
      </c>
      <c r="S46" s="3">
        <f t="shared" si="7"/>
        <v>27.630000000000003</v>
      </c>
      <c r="T46" s="3">
        <f t="shared" si="8"/>
        <v>28</v>
      </c>
    </row>
    <row r="47" spans="1:20" ht="15" x14ac:dyDescent="0.25">
      <c r="A47" s="4">
        <v>39</v>
      </c>
      <c r="B47" s="1" t="s">
        <v>85</v>
      </c>
      <c r="C47" s="3" t="s">
        <v>26</v>
      </c>
      <c r="D47" s="13">
        <v>10</v>
      </c>
      <c r="E47" s="40">
        <f t="shared" si="0"/>
        <v>1</v>
      </c>
      <c r="F47" s="3">
        <v>0</v>
      </c>
      <c r="G47" s="40">
        <f t="shared" si="1"/>
        <v>0</v>
      </c>
      <c r="H47" s="3">
        <v>8.9</v>
      </c>
      <c r="I47" s="39">
        <f t="shared" si="2"/>
        <v>6.2299999999999995</v>
      </c>
      <c r="J47" s="3">
        <v>10</v>
      </c>
      <c r="K47" s="39">
        <f t="shared" si="3"/>
        <v>7</v>
      </c>
      <c r="L47" s="13">
        <v>10</v>
      </c>
      <c r="M47" s="14">
        <v>9</v>
      </c>
      <c r="N47" s="40">
        <f t="shared" si="4"/>
        <v>2.6999999999999997</v>
      </c>
      <c r="O47" s="3">
        <v>10</v>
      </c>
      <c r="P47" s="39">
        <f t="shared" si="5"/>
        <v>1</v>
      </c>
      <c r="Q47" s="3">
        <v>65</v>
      </c>
      <c r="R47" s="39">
        <f t="shared" si="6"/>
        <v>13</v>
      </c>
      <c r="S47" s="3">
        <f t="shared" si="7"/>
        <v>30.93</v>
      </c>
      <c r="T47" s="3">
        <f t="shared" si="8"/>
        <v>31</v>
      </c>
    </row>
    <row r="48" spans="1:20" ht="15" x14ac:dyDescent="0.25">
      <c r="A48" s="4">
        <v>40</v>
      </c>
      <c r="B48" s="54" t="s">
        <v>44</v>
      </c>
      <c r="C48" s="3" t="s">
        <v>58</v>
      </c>
      <c r="D48" s="3">
        <v>10</v>
      </c>
      <c r="E48" s="40">
        <f t="shared" si="0"/>
        <v>1</v>
      </c>
      <c r="F48" s="3">
        <v>10</v>
      </c>
      <c r="G48" s="40">
        <f t="shared" si="1"/>
        <v>1</v>
      </c>
      <c r="H48" s="3">
        <v>8.1999999999999993</v>
      </c>
      <c r="I48" s="39">
        <f t="shared" si="2"/>
        <v>5.7399999999999993</v>
      </c>
      <c r="J48" s="3">
        <v>8</v>
      </c>
      <c r="K48" s="39">
        <f t="shared" si="3"/>
        <v>5.6</v>
      </c>
      <c r="L48" s="3"/>
      <c r="M48" s="14">
        <v>7</v>
      </c>
      <c r="N48" s="40">
        <f t="shared" si="4"/>
        <v>2.1</v>
      </c>
      <c r="O48" s="3">
        <v>2</v>
      </c>
      <c r="P48" s="39">
        <f t="shared" si="5"/>
        <v>0.2</v>
      </c>
      <c r="Q48" s="3">
        <v>30</v>
      </c>
      <c r="R48" s="39">
        <f t="shared" si="6"/>
        <v>6</v>
      </c>
      <c r="S48" s="53">
        <f t="shared" si="7"/>
        <v>21.64</v>
      </c>
      <c r="T48" s="3">
        <f t="shared" si="8"/>
        <v>22</v>
      </c>
    </row>
    <row r="49" spans="1:20" ht="15" x14ac:dyDescent="0.25">
      <c r="A49" s="4">
        <v>41</v>
      </c>
      <c r="B49" s="1" t="s">
        <v>17</v>
      </c>
      <c r="C49" s="3" t="s">
        <v>58</v>
      </c>
      <c r="D49" s="3">
        <v>10</v>
      </c>
      <c r="E49" s="40">
        <f t="shared" si="0"/>
        <v>1</v>
      </c>
      <c r="F49" s="3">
        <v>10</v>
      </c>
      <c r="G49" s="40">
        <f t="shared" si="1"/>
        <v>1</v>
      </c>
      <c r="H49" s="3">
        <v>10</v>
      </c>
      <c r="I49" s="39">
        <f t="shared" si="2"/>
        <v>7</v>
      </c>
      <c r="J49" s="3">
        <v>10</v>
      </c>
      <c r="K49" s="39">
        <f t="shared" si="3"/>
        <v>7</v>
      </c>
      <c r="L49" s="3"/>
      <c r="M49" s="14">
        <v>8</v>
      </c>
      <c r="N49" s="40">
        <f t="shared" si="4"/>
        <v>2.4</v>
      </c>
      <c r="O49" s="3">
        <v>10</v>
      </c>
      <c r="P49" s="39">
        <f t="shared" si="5"/>
        <v>1</v>
      </c>
      <c r="Q49" s="3">
        <v>75</v>
      </c>
      <c r="R49" s="39">
        <f t="shared" si="6"/>
        <v>15</v>
      </c>
      <c r="S49" s="3">
        <f t="shared" si="7"/>
        <v>34.4</v>
      </c>
      <c r="T49" s="3">
        <f t="shared" si="8"/>
        <v>34</v>
      </c>
    </row>
    <row r="50" spans="1:20" ht="15" x14ac:dyDescent="0.25">
      <c r="A50" s="4">
        <v>42</v>
      </c>
      <c r="B50" s="1" t="s">
        <v>19</v>
      </c>
      <c r="C50" s="3" t="s">
        <v>26</v>
      </c>
      <c r="D50" s="3">
        <v>10</v>
      </c>
      <c r="E50" s="40">
        <f t="shared" si="0"/>
        <v>1</v>
      </c>
      <c r="F50" s="3">
        <v>10</v>
      </c>
      <c r="G50" s="40">
        <f t="shared" si="1"/>
        <v>1</v>
      </c>
      <c r="H50" s="3">
        <v>9.5</v>
      </c>
      <c r="I50" s="39">
        <f t="shared" si="2"/>
        <v>6.6499999999999995</v>
      </c>
      <c r="J50" s="3">
        <v>10</v>
      </c>
      <c r="K50" s="39">
        <f t="shared" si="3"/>
        <v>7</v>
      </c>
      <c r="L50" s="3"/>
      <c r="M50" s="14">
        <v>8</v>
      </c>
      <c r="N50" s="40">
        <f t="shared" si="4"/>
        <v>2.4</v>
      </c>
      <c r="O50" s="3">
        <v>10</v>
      </c>
      <c r="P50" s="39">
        <f t="shared" si="5"/>
        <v>1</v>
      </c>
      <c r="Q50" s="3">
        <v>75</v>
      </c>
      <c r="R50" s="39">
        <f t="shared" si="6"/>
        <v>15</v>
      </c>
      <c r="S50" s="3">
        <f t="shared" si="7"/>
        <v>34.049999999999997</v>
      </c>
      <c r="T50" s="3">
        <f t="shared" si="8"/>
        <v>34</v>
      </c>
    </row>
    <row r="51" spans="1:20" ht="15" x14ac:dyDescent="0.25">
      <c r="A51" s="4">
        <v>44</v>
      </c>
      <c r="B51" s="1" t="s">
        <v>20</v>
      </c>
      <c r="C51" s="3" t="s">
        <v>26</v>
      </c>
      <c r="D51" s="3">
        <v>10</v>
      </c>
      <c r="E51" s="40">
        <f t="shared" si="0"/>
        <v>1</v>
      </c>
      <c r="F51" s="3">
        <v>0</v>
      </c>
      <c r="G51" s="40">
        <f t="shared" si="1"/>
        <v>0</v>
      </c>
      <c r="H51" s="3">
        <v>9.3000000000000007</v>
      </c>
      <c r="I51" s="39">
        <f t="shared" si="2"/>
        <v>6.51</v>
      </c>
      <c r="J51" s="3">
        <v>7</v>
      </c>
      <c r="K51" s="39">
        <f t="shared" si="3"/>
        <v>4.8999999999999995</v>
      </c>
      <c r="L51" s="3"/>
      <c r="M51" s="14">
        <v>9</v>
      </c>
      <c r="N51" s="40">
        <f t="shared" si="4"/>
        <v>2.6999999999999997</v>
      </c>
      <c r="O51" s="3">
        <v>10</v>
      </c>
      <c r="P51" s="39">
        <f t="shared" si="5"/>
        <v>1</v>
      </c>
      <c r="Q51" s="3">
        <v>77</v>
      </c>
      <c r="R51" s="39">
        <f t="shared" si="6"/>
        <v>15.4</v>
      </c>
      <c r="S51" s="3">
        <f t="shared" si="7"/>
        <v>31.509999999999998</v>
      </c>
      <c r="T51" s="3">
        <f t="shared" si="8"/>
        <v>32</v>
      </c>
    </row>
    <row r="52" spans="1:20" ht="15" x14ac:dyDescent="0.25">
      <c r="A52" s="4">
        <v>45</v>
      </c>
      <c r="B52" s="1" t="s">
        <v>45</v>
      </c>
      <c r="C52" s="3" t="s">
        <v>58</v>
      </c>
      <c r="D52" s="3">
        <v>10</v>
      </c>
      <c r="E52" s="40">
        <f t="shared" si="0"/>
        <v>1</v>
      </c>
      <c r="F52" s="3">
        <v>10</v>
      </c>
      <c r="G52" s="40">
        <f t="shared" si="1"/>
        <v>1</v>
      </c>
      <c r="H52" s="3">
        <v>6.8</v>
      </c>
      <c r="I52" s="39">
        <f t="shared" si="2"/>
        <v>4.76</v>
      </c>
      <c r="J52" s="3">
        <v>8</v>
      </c>
      <c r="K52" s="39">
        <f t="shared" si="3"/>
        <v>5.6</v>
      </c>
      <c r="L52" s="3"/>
      <c r="M52" s="14">
        <v>8</v>
      </c>
      <c r="N52" s="40">
        <f t="shared" si="4"/>
        <v>2.4</v>
      </c>
      <c r="O52" s="3">
        <v>8</v>
      </c>
      <c r="P52" s="39">
        <f t="shared" si="5"/>
        <v>0.8</v>
      </c>
      <c r="Q52" s="3">
        <v>80</v>
      </c>
      <c r="R52" s="39">
        <f t="shared" si="6"/>
        <v>16</v>
      </c>
      <c r="S52" s="3">
        <f t="shared" si="7"/>
        <v>31.559999999999995</v>
      </c>
      <c r="T52" s="3">
        <f t="shared" si="8"/>
        <v>32</v>
      </c>
    </row>
    <row r="53" spans="1:20" ht="15" x14ac:dyDescent="0.25">
      <c r="A53" s="4">
        <v>46</v>
      </c>
      <c r="B53" s="54" t="s">
        <v>84</v>
      </c>
      <c r="C53" s="3" t="s">
        <v>58</v>
      </c>
      <c r="D53" s="3">
        <v>10</v>
      </c>
      <c r="E53" s="40">
        <f t="shared" si="0"/>
        <v>1</v>
      </c>
      <c r="F53" s="3">
        <v>10</v>
      </c>
      <c r="G53" s="40">
        <f t="shared" si="1"/>
        <v>1</v>
      </c>
      <c r="H53" s="3">
        <v>6.5</v>
      </c>
      <c r="I53" s="39">
        <f t="shared" si="2"/>
        <v>4.55</v>
      </c>
      <c r="J53" s="3">
        <v>7</v>
      </c>
      <c r="K53" s="39">
        <f t="shared" si="3"/>
        <v>4.8999999999999995</v>
      </c>
      <c r="L53" s="3"/>
      <c r="M53" s="14">
        <v>9</v>
      </c>
      <c r="N53" s="40">
        <f t="shared" si="4"/>
        <v>2.6999999999999997</v>
      </c>
      <c r="O53" s="3">
        <v>10</v>
      </c>
      <c r="P53" s="39">
        <f t="shared" si="5"/>
        <v>1</v>
      </c>
      <c r="Q53" s="3"/>
      <c r="R53" s="39">
        <f t="shared" si="6"/>
        <v>0</v>
      </c>
      <c r="S53" s="53">
        <f t="shared" si="7"/>
        <v>15.149999999999999</v>
      </c>
      <c r="T53" s="3">
        <f t="shared" si="8"/>
        <v>15</v>
      </c>
    </row>
    <row r="54" spans="1:20" ht="15" x14ac:dyDescent="0.25">
      <c r="A54" s="4">
        <v>47</v>
      </c>
      <c r="B54" s="1" t="s">
        <v>66</v>
      </c>
      <c r="C54" s="3" t="s">
        <v>26</v>
      </c>
      <c r="D54" s="3">
        <v>10</v>
      </c>
      <c r="E54" s="40">
        <f t="shared" si="0"/>
        <v>1</v>
      </c>
      <c r="F54" s="3">
        <v>10</v>
      </c>
      <c r="G54" s="40">
        <f t="shared" si="1"/>
        <v>1</v>
      </c>
      <c r="H54" s="3">
        <v>8</v>
      </c>
      <c r="I54" s="39">
        <f t="shared" si="2"/>
        <v>5.6</v>
      </c>
      <c r="J54" s="3">
        <v>9</v>
      </c>
      <c r="K54" s="39">
        <f t="shared" si="3"/>
        <v>6.3</v>
      </c>
      <c r="L54" s="3"/>
      <c r="M54" s="14">
        <v>3</v>
      </c>
      <c r="N54" s="40">
        <f t="shared" si="4"/>
        <v>0.89999999999999991</v>
      </c>
      <c r="O54" s="3">
        <v>10</v>
      </c>
      <c r="P54" s="39">
        <f t="shared" si="5"/>
        <v>1</v>
      </c>
      <c r="Q54" s="3">
        <v>65</v>
      </c>
      <c r="R54" s="39">
        <f t="shared" si="6"/>
        <v>13</v>
      </c>
      <c r="S54" s="3">
        <f t="shared" si="7"/>
        <v>28.799999999999997</v>
      </c>
      <c r="T54" s="3">
        <f t="shared" si="8"/>
        <v>29</v>
      </c>
    </row>
    <row r="55" spans="1:20" ht="15" x14ac:dyDescent="0.25">
      <c r="A55" s="4">
        <v>48</v>
      </c>
      <c r="B55" s="1" t="s">
        <v>23</v>
      </c>
      <c r="C55" s="3" t="s">
        <v>58</v>
      </c>
      <c r="D55" s="13">
        <v>10</v>
      </c>
      <c r="E55" s="40">
        <f t="shared" si="0"/>
        <v>1</v>
      </c>
      <c r="F55" s="3">
        <v>10</v>
      </c>
      <c r="G55" s="40">
        <f t="shared" si="1"/>
        <v>1</v>
      </c>
      <c r="H55" s="3">
        <v>9.5</v>
      </c>
      <c r="I55" s="39">
        <f t="shared" si="2"/>
        <v>6.6499999999999995</v>
      </c>
      <c r="J55" s="3">
        <v>10</v>
      </c>
      <c r="K55" s="39">
        <f t="shared" si="3"/>
        <v>7</v>
      </c>
      <c r="L55" s="13">
        <v>10</v>
      </c>
      <c r="M55" s="14"/>
      <c r="N55" s="40">
        <f t="shared" si="4"/>
        <v>0</v>
      </c>
      <c r="O55" s="3">
        <v>10</v>
      </c>
      <c r="P55" s="39">
        <f t="shared" si="5"/>
        <v>1</v>
      </c>
      <c r="Q55" s="3">
        <v>58</v>
      </c>
      <c r="R55" s="39">
        <f t="shared" si="6"/>
        <v>11.600000000000001</v>
      </c>
      <c r="S55" s="3">
        <f t="shared" si="7"/>
        <v>28.25</v>
      </c>
      <c r="T55" s="3">
        <f t="shared" si="8"/>
        <v>28</v>
      </c>
    </row>
    <row r="56" spans="1:20" ht="15" x14ac:dyDescent="0.25">
      <c r="A56" s="4">
        <v>49</v>
      </c>
      <c r="B56" s="1" t="s">
        <v>9</v>
      </c>
      <c r="C56" s="3" t="s">
        <v>58</v>
      </c>
      <c r="D56" s="3">
        <v>10</v>
      </c>
      <c r="E56" s="40">
        <f t="shared" si="0"/>
        <v>1</v>
      </c>
      <c r="F56" s="5">
        <v>10</v>
      </c>
      <c r="G56" s="40">
        <f t="shared" si="1"/>
        <v>1</v>
      </c>
      <c r="H56" s="3">
        <v>8.5</v>
      </c>
      <c r="I56" s="39">
        <f t="shared" si="2"/>
        <v>5.9499999999999993</v>
      </c>
      <c r="J56" s="3">
        <v>8</v>
      </c>
      <c r="K56" s="39">
        <f t="shared" si="3"/>
        <v>5.6</v>
      </c>
      <c r="L56" s="3"/>
      <c r="M56" s="14">
        <v>7</v>
      </c>
      <c r="N56" s="40">
        <f t="shared" si="4"/>
        <v>2.1</v>
      </c>
      <c r="O56" s="3">
        <v>8</v>
      </c>
      <c r="P56" s="39">
        <f t="shared" si="5"/>
        <v>0.8</v>
      </c>
      <c r="Q56" s="3">
        <v>75</v>
      </c>
      <c r="R56" s="39">
        <f t="shared" si="6"/>
        <v>15</v>
      </c>
      <c r="S56" s="3">
        <f t="shared" si="7"/>
        <v>31.45</v>
      </c>
      <c r="T56" s="3">
        <f t="shared" si="8"/>
        <v>31</v>
      </c>
    </row>
    <row r="57" spans="1:20" ht="15" x14ac:dyDescent="0.25">
      <c r="A57" s="4">
        <v>50</v>
      </c>
      <c r="B57" s="1" t="s">
        <v>60</v>
      </c>
      <c r="C57" s="3" t="s">
        <v>58</v>
      </c>
      <c r="D57" s="13">
        <v>0</v>
      </c>
      <c r="E57" s="40">
        <f t="shared" si="0"/>
        <v>0</v>
      </c>
      <c r="F57" s="3">
        <v>10</v>
      </c>
      <c r="G57" s="40">
        <f t="shared" si="1"/>
        <v>1</v>
      </c>
      <c r="H57" s="3">
        <v>8.4</v>
      </c>
      <c r="I57" s="39">
        <f t="shared" si="2"/>
        <v>5.88</v>
      </c>
      <c r="J57" s="3">
        <v>8</v>
      </c>
      <c r="K57" s="39">
        <f t="shared" si="3"/>
        <v>5.6</v>
      </c>
      <c r="L57" s="13">
        <v>0</v>
      </c>
      <c r="M57" s="14">
        <v>9</v>
      </c>
      <c r="N57" s="40">
        <f t="shared" si="4"/>
        <v>2.6999999999999997</v>
      </c>
      <c r="O57" s="3">
        <v>10</v>
      </c>
      <c r="P57" s="39">
        <f t="shared" si="5"/>
        <v>1</v>
      </c>
      <c r="Q57" s="3">
        <v>50</v>
      </c>
      <c r="R57" s="39">
        <f t="shared" si="6"/>
        <v>10</v>
      </c>
      <c r="S57" s="3">
        <f t="shared" si="7"/>
        <v>26.179999999999996</v>
      </c>
      <c r="T57" s="3">
        <f t="shared" si="8"/>
        <v>26</v>
      </c>
    </row>
    <row r="58" spans="1:20" ht="15" x14ac:dyDescent="0.25">
      <c r="A58" s="4">
        <v>51</v>
      </c>
      <c r="B58" s="1" t="s">
        <v>14</v>
      </c>
      <c r="C58" s="3" t="s">
        <v>26</v>
      </c>
      <c r="D58" s="7">
        <v>10</v>
      </c>
      <c r="E58" s="40">
        <f t="shared" si="0"/>
        <v>1</v>
      </c>
      <c r="F58" s="3">
        <v>0</v>
      </c>
      <c r="G58" s="40">
        <f t="shared" si="1"/>
        <v>0</v>
      </c>
      <c r="H58" s="6">
        <v>10</v>
      </c>
      <c r="I58" s="39">
        <f t="shared" si="2"/>
        <v>7</v>
      </c>
      <c r="J58" s="3">
        <v>7</v>
      </c>
      <c r="K58" s="39">
        <f t="shared" si="3"/>
        <v>4.8999999999999995</v>
      </c>
      <c r="L58" s="13">
        <v>0</v>
      </c>
      <c r="M58" s="14">
        <v>0</v>
      </c>
      <c r="N58" s="40">
        <f t="shared" si="4"/>
        <v>0</v>
      </c>
      <c r="O58" s="3">
        <v>10</v>
      </c>
      <c r="P58" s="39">
        <f t="shared" si="5"/>
        <v>1</v>
      </c>
      <c r="Q58" s="3">
        <v>90</v>
      </c>
      <c r="R58" s="39">
        <f t="shared" si="6"/>
        <v>18</v>
      </c>
      <c r="S58" s="3">
        <f t="shared" si="7"/>
        <v>31.9</v>
      </c>
      <c r="T58" s="3">
        <f t="shared" si="8"/>
        <v>32</v>
      </c>
    </row>
    <row r="59" spans="1:20" ht="15" x14ac:dyDescent="0.25">
      <c r="A59" s="4">
        <v>52</v>
      </c>
      <c r="B59" s="54" t="s">
        <v>46</v>
      </c>
      <c r="C59" s="3" t="s">
        <v>58</v>
      </c>
      <c r="D59" s="3">
        <v>10</v>
      </c>
      <c r="E59" s="40">
        <f t="shared" si="0"/>
        <v>1</v>
      </c>
      <c r="F59" s="3">
        <v>0</v>
      </c>
      <c r="G59" s="40">
        <f t="shared" si="1"/>
        <v>0</v>
      </c>
      <c r="H59" s="3">
        <v>7.2</v>
      </c>
      <c r="I59" s="39">
        <f t="shared" si="2"/>
        <v>5.04</v>
      </c>
      <c r="J59" s="3">
        <v>10</v>
      </c>
      <c r="K59" s="39">
        <f t="shared" si="3"/>
        <v>7</v>
      </c>
      <c r="L59" s="3"/>
      <c r="M59" s="14">
        <v>8</v>
      </c>
      <c r="N59" s="40">
        <f t="shared" si="4"/>
        <v>2.4</v>
      </c>
      <c r="O59" s="3">
        <v>10</v>
      </c>
      <c r="P59" s="39">
        <f t="shared" si="5"/>
        <v>1</v>
      </c>
      <c r="Q59" s="3"/>
      <c r="R59" s="39">
        <f t="shared" si="6"/>
        <v>0</v>
      </c>
      <c r="S59" s="53">
        <f t="shared" si="7"/>
        <v>16.440000000000001</v>
      </c>
      <c r="T59" s="3">
        <f t="shared" si="8"/>
        <v>16</v>
      </c>
    </row>
    <row r="60" spans="1:20" ht="15" x14ac:dyDescent="0.25">
      <c r="A60" s="4">
        <v>53</v>
      </c>
      <c r="B60" s="2" t="s">
        <v>11</v>
      </c>
      <c r="C60" s="3" t="s">
        <v>26</v>
      </c>
      <c r="D60" s="3">
        <v>10</v>
      </c>
      <c r="E60" s="40">
        <f t="shared" si="0"/>
        <v>1</v>
      </c>
      <c r="F60" s="3">
        <v>10</v>
      </c>
      <c r="G60" s="40">
        <f t="shared" si="1"/>
        <v>1</v>
      </c>
      <c r="H60" s="3">
        <v>9</v>
      </c>
      <c r="I60" s="39">
        <f t="shared" si="2"/>
        <v>6.3</v>
      </c>
      <c r="J60" s="3">
        <v>8</v>
      </c>
      <c r="K60" s="39">
        <f t="shared" si="3"/>
        <v>5.6</v>
      </c>
      <c r="L60" s="3"/>
      <c r="M60" s="55">
        <v>9</v>
      </c>
      <c r="N60" s="40">
        <f t="shared" si="4"/>
        <v>2.6999999999999997</v>
      </c>
      <c r="O60" s="3">
        <v>10</v>
      </c>
      <c r="P60" s="39">
        <f t="shared" si="5"/>
        <v>1</v>
      </c>
      <c r="Q60" s="3">
        <v>75</v>
      </c>
      <c r="R60" s="39">
        <f t="shared" si="6"/>
        <v>15</v>
      </c>
      <c r="S60" s="3">
        <f t="shared" si="7"/>
        <v>32.599999999999994</v>
      </c>
      <c r="T60" s="3">
        <f t="shared" si="8"/>
        <v>33</v>
      </c>
    </row>
    <row r="61" spans="1:20" ht="15" x14ac:dyDescent="0.25">
      <c r="A61" s="4">
        <v>54</v>
      </c>
      <c r="B61" s="1" t="s">
        <v>47</v>
      </c>
      <c r="C61" s="3" t="s">
        <v>58</v>
      </c>
      <c r="D61" s="3">
        <v>10</v>
      </c>
      <c r="E61" s="40">
        <f t="shared" si="0"/>
        <v>1</v>
      </c>
      <c r="F61" s="5">
        <v>0</v>
      </c>
      <c r="G61" s="40">
        <f t="shared" si="1"/>
        <v>0</v>
      </c>
      <c r="H61" s="3">
        <v>8</v>
      </c>
      <c r="I61" s="39">
        <f t="shared" si="2"/>
        <v>5.6</v>
      </c>
      <c r="J61" s="3">
        <v>10</v>
      </c>
      <c r="K61" s="39">
        <f t="shared" si="3"/>
        <v>7</v>
      </c>
      <c r="L61" s="3"/>
      <c r="M61" s="14">
        <v>10</v>
      </c>
      <c r="N61" s="40">
        <f t="shared" si="4"/>
        <v>3</v>
      </c>
      <c r="O61" s="3">
        <v>10</v>
      </c>
      <c r="P61" s="39">
        <f t="shared" si="5"/>
        <v>1</v>
      </c>
      <c r="Q61" s="3">
        <v>77</v>
      </c>
      <c r="R61" s="39">
        <f t="shared" si="6"/>
        <v>15.4</v>
      </c>
      <c r="S61" s="3">
        <f t="shared" si="7"/>
        <v>33</v>
      </c>
      <c r="T61" s="3">
        <f t="shared" si="8"/>
        <v>33</v>
      </c>
    </row>
    <row r="62" spans="1:20" ht="15" x14ac:dyDescent="0.25">
      <c r="A62" s="4">
        <v>55</v>
      </c>
      <c r="B62" s="54" t="s">
        <v>12</v>
      </c>
      <c r="C62" s="3" t="s">
        <v>26</v>
      </c>
      <c r="D62" s="3">
        <v>10</v>
      </c>
      <c r="E62" s="40">
        <f t="shared" si="0"/>
        <v>1</v>
      </c>
      <c r="F62" s="3">
        <v>0</v>
      </c>
      <c r="G62" s="40">
        <f t="shared" si="1"/>
        <v>0</v>
      </c>
      <c r="H62" s="6">
        <v>10</v>
      </c>
      <c r="I62" s="39">
        <f t="shared" si="2"/>
        <v>7</v>
      </c>
      <c r="J62" s="3">
        <v>5</v>
      </c>
      <c r="K62" s="39">
        <f t="shared" si="3"/>
        <v>3.5</v>
      </c>
      <c r="L62" s="3"/>
      <c r="M62" s="14">
        <v>8</v>
      </c>
      <c r="N62" s="40">
        <f t="shared" si="4"/>
        <v>2.4</v>
      </c>
      <c r="O62" s="3">
        <v>10</v>
      </c>
      <c r="P62" s="39">
        <f t="shared" si="5"/>
        <v>1</v>
      </c>
      <c r="Q62" s="3">
        <v>35</v>
      </c>
      <c r="R62" s="39">
        <f t="shared" si="6"/>
        <v>7</v>
      </c>
      <c r="S62" s="53">
        <f t="shared" si="7"/>
        <v>21.9</v>
      </c>
      <c r="T62" s="3">
        <f t="shared" si="8"/>
        <v>22</v>
      </c>
    </row>
    <row r="63" spans="1:20" ht="15" x14ac:dyDescent="0.25">
      <c r="A63" s="4">
        <v>56</v>
      </c>
      <c r="B63" s="1" t="s">
        <v>74</v>
      </c>
      <c r="C63" s="3" t="s">
        <v>26</v>
      </c>
      <c r="D63" s="13">
        <v>0</v>
      </c>
      <c r="E63" s="40">
        <f t="shared" si="0"/>
        <v>0</v>
      </c>
      <c r="F63" s="3">
        <v>10</v>
      </c>
      <c r="G63" s="40">
        <f t="shared" si="1"/>
        <v>1</v>
      </c>
      <c r="H63" s="3">
        <v>7</v>
      </c>
      <c r="I63" s="39">
        <f t="shared" si="2"/>
        <v>4.8999999999999995</v>
      </c>
      <c r="J63" s="3">
        <v>7</v>
      </c>
      <c r="K63" s="39">
        <f t="shared" si="3"/>
        <v>4.8999999999999995</v>
      </c>
      <c r="L63" s="13">
        <v>0</v>
      </c>
      <c r="M63" s="14">
        <v>7</v>
      </c>
      <c r="N63" s="40">
        <f t="shared" si="4"/>
        <v>2.1</v>
      </c>
      <c r="O63" s="3">
        <v>10</v>
      </c>
      <c r="P63" s="39">
        <f t="shared" si="5"/>
        <v>1</v>
      </c>
      <c r="Q63" s="3">
        <v>75</v>
      </c>
      <c r="R63" s="39">
        <f t="shared" si="6"/>
        <v>15</v>
      </c>
      <c r="S63" s="3">
        <f t="shared" si="7"/>
        <v>28.9</v>
      </c>
      <c r="T63" s="3">
        <f t="shared" si="8"/>
        <v>29</v>
      </c>
    </row>
    <row r="64" spans="1:20" ht="15" x14ac:dyDescent="0.25">
      <c r="A64" s="4">
        <v>57</v>
      </c>
      <c r="B64" s="1" t="s">
        <v>48</v>
      </c>
      <c r="C64" s="3" t="s">
        <v>26</v>
      </c>
      <c r="D64" s="3">
        <v>10</v>
      </c>
      <c r="E64" s="40">
        <f t="shared" si="0"/>
        <v>1</v>
      </c>
      <c r="F64" s="3">
        <v>10</v>
      </c>
      <c r="G64" s="40">
        <f t="shared" si="1"/>
        <v>1</v>
      </c>
      <c r="H64" s="3">
        <v>7</v>
      </c>
      <c r="I64" s="39">
        <f t="shared" si="2"/>
        <v>4.8999999999999995</v>
      </c>
      <c r="J64" s="3">
        <v>10</v>
      </c>
      <c r="K64" s="39">
        <f t="shared" si="3"/>
        <v>7</v>
      </c>
      <c r="L64" s="3"/>
      <c r="M64" s="14">
        <v>8</v>
      </c>
      <c r="N64" s="40">
        <f t="shared" si="4"/>
        <v>2.4</v>
      </c>
      <c r="O64" s="3">
        <v>10</v>
      </c>
      <c r="P64" s="39">
        <f t="shared" si="5"/>
        <v>1</v>
      </c>
      <c r="Q64" s="3">
        <v>70</v>
      </c>
      <c r="R64" s="39">
        <f t="shared" si="6"/>
        <v>14</v>
      </c>
      <c r="S64" s="3">
        <f t="shared" si="7"/>
        <v>31.299999999999997</v>
      </c>
      <c r="T64" s="3">
        <f t="shared" si="8"/>
        <v>31</v>
      </c>
    </row>
    <row r="65" spans="1:20" ht="15" x14ac:dyDescent="0.25">
      <c r="A65" s="4">
        <v>58</v>
      </c>
      <c r="B65" s="1" t="s">
        <v>49</v>
      </c>
      <c r="C65" s="3" t="s">
        <v>26</v>
      </c>
      <c r="D65" s="3">
        <v>10</v>
      </c>
      <c r="E65" s="40">
        <f t="shared" si="0"/>
        <v>1</v>
      </c>
      <c r="F65" s="3">
        <v>10</v>
      </c>
      <c r="G65" s="40">
        <f t="shared" si="1"/>
        <v>1</v>
      </c>
      <c r="H65" s="3">
        <v>7.1</v>
      </c>
      <c r="I65" s="39">
        <f t="shared" si="2"/>
        <v>4.97</v>
      </c>
      <c r="J65" s="3">
        <v>8</v>
      </c>
      <c r="K65" s="39">
        <f t="shared" si="3"/>
        <v>5.6</v>
      </c>
      <c r="L65" s="3"/>
      <c r="M65" s="14">
        <v>7</v>
      </c>
      <c r="N65" s="40">
        <f t="shared" si="4"/>
        <v>2.1</v>
      </c>
      <c r="O65" s="3">
        <v>10</v>
      </c>
      <c r="P65" s="39">
        <f t="shared" si="5"/>
        <v>1</v>
      </c>
      <c r="Q65" s="3">
        <v>70</v>
      </c>
      <c r="R65" s="39">
        <f t="shared" si="6"/>
        <v>14</v>
      </c>
      <c r="S65" s="3">
        <f t="shared" si="7"/>
        <v>29.67</v>
      </c>
      <c r="T65" s="3">
        <f t="shared" si="8"/>
        <v>30</v>
      </c>
    </row>
    <row r="66" spans="1:20" ht="15" x14ac:dyDescent="0.25">
      <c r="A66" s="4">
        <v>59</v>
      </c>
      <c r="B66" s="1" t="s">
        <v>75</v>
      </c>
      <c r="C66" s="3"/>
      <c r="D66" s="3">
        <v>10</v>
      </c>
      <c r="E66" s="40">
        <f t="shared" si="0"/>
        <v>1</v>
      </c>
      <c r="F66" s="3">
        <v>0</v>
      </c>
      <c r="G66" s="40">
        <f t="shared" si="1"/>
        <v>0</v>
      </c>
      <c r="H66" s="3">
        <v>8.25</v>
      </c>
      <c r="I66" s="39">
        <f t="shared" si="2"/>
        <v>5.7749999999999995</v>
      </c>
      <c r="J66" s="3">
        <v>7</v>
      </c>
      <c r="K66" s="39">
        <f t="shared" si="3"/>
        <v>4.8999999999999995</v>
      </c>
      <c r="L66" s="3"/>
      <c r="M66" s="14">
        <v>8</v>
      </c>
      <c r="N66" s="40">
        <f t="shared" si="4"/>
        <v>2.4</v>
      </c>
      <c r="O66" s="3">
        <v>10</v>
      </c>
      <c r="P66" s="39">
        <f t="shared" si="5"/>
        <v>1</v>
      </c>
      <c r="Q66" s="3">
        <v>70</v>
      </c>
      <c r="R66" s="39">
        <f t="shared" si="6"/>
        <v>14</v>
      </c>
      <c r="S66" s="3">
        <f t="shared" si="7"/>
        <v>29.074999999999996</v>
      </c>
      <c r="T66" s="3">
        <f t="shared" si="8"/>
        <v>29</v>
      </c>
    </row>
    <row r="67" spans="1:20" ht="15" x14ac:dyDescent="0.25">
      <c r="A67" s="4">
        <v>60</v>
      </c>
      <c r="B67" s="54" t="s">
        <v>50</v>
      </c>
      <c r="C67" s="3" t="s">
        <v>26</v>
      </c>
      <c r="D67" s="3">
        <v>10</v>
      </c>
      <c r="E67" s="40">
        <f t="shared" si="0"/>
        <v>1</v>
      </c>
      <c r="F67" s="3">
        <v>10</v>
      </c>
      <c r="G67" s="40">
        <f t="shared" si="1"/>
        <v>1</v>
      </c>
      <c r="H67" s="3">
        <v>6</v>
      </c>
      <c r="I67" s="39">
        <f t="shared" si="2"/>
        <v>4.1999999999999993</v>
      </c>
      <c r="J67" s="3">
        <v>5</v>
      </c>
      <c r="K67" s="39">
        <f t="shared" si="3"/>
        <v>3.5</v>
      </c>
      <c r="L67" s="3"/>
      <c r="M67" s="14"/>
      <c r="N67" s="40">
        <f t="shared" si="4"/>
        <v>0</v>
      </c>
      <c r="O67" s="3">
        <v>10</v>
      </c>
      <c r="P67" s="39">
        <f t="shared" si="5"/>
        <v>1</v>
      </c>
      <c r="Q67" s="3"/>
      <c r="R67" s="39">
        <f t="shared" si="6"/>
        <v>0</v>
      </c>
      <c r="S67" s="53">
        <f t="shared" si="7"/>
        <v>10.7</v>
      </c>
      <c r="T67" s="3">
        <f t="shared" si="8"/>
        <v>11</v>
      </c>
    </row>
    <row r="68" spans="1:20" ht="15" x14ac:dyDescent="0.25">
      <c r="A68" s="4">
        <v>61</v>
      </c>
      <c r="B68" s="1" t="s">
        <v>68</v>
      </c>
      <c r="C68" s="3" t="s">
        <v>26</v>
      </c>
      <c r="D68" s="3">
        <v>10</v>
      </c>
      <c r="E68" s="40">
        <f t="shared" si="0"/>
        <v>1</v>
      </c>
      <c r="F68" s="3">
        <v>10</v>
      </c>
      <c r="G68" s="40">
        <f t="shared" si="1"/>
        <v>1</v>
      </c>
      <c r="H68" s="3">
        <v>7</v>
      </c>
      <c r="I68" s="39">
        <f t="shared" si="2"/>
        <v>4.8999999999999995</v>
      </c>
      <c r="J68" s="3">
        <v>10</v>
      </c>
      <c r="K68" s="39">
        <f t="shared" si="3"/>
        <v>7</v>
      </c>
      <c r="L68" s="3"/>
      <c r="M68" s="14">
        <v>7</v>
      </c>
      <c r="N68" s="40">
        <f t="shared" si="4"/>
        <v>2.1</v>
      </c>
      <c r="O68" s="3">
        <v>9</v>
      </c>
      <c r="P68" s="39">
        <f t="shared" si="5"/>
        <v>0.9</v>
      </c>
      <c r="Q68" s="3">
        <v>62</v>
      </c>
      <c r="R68" s="39">
        <f t="shared" si="6"/>
        <v>12.4</v>
      </c>
      <c r="S68" s="3">
        <f t="shared" si="7"/>
        <v>29.299999999999997</v>
      </c>
      <c r="T68" s="3">
        <f t="shared" si="8"/>
        <v>29</v>
      </c>
    </row>
    <row r="69" spans="1:20" ht="15" x14ac:dyDescent="0.25">
      <c r="A69" s="4">
        <v>62</v>
      </c>
      <c r="B69" s="1" t="s">
        <v>51</v>
      </c>
      <c r="C69" s="3" t="s">
        <v>26</v>
      </c>
      <c r="D69" s="3">
        <v>10</v>
      </c>
      <c r="E69" s="40">
        <f t="shared" si="0"/>
        <v>1</v>
      </c>
      <c r="F69" s="3">
        <v>10</v>
      </c>
      <c r="G69" s="40">
        <f t="shared" si="1"/>
        <v>1</v>
      </c>
      <c r="H69" s="3">
        <v>7.5</v>
      </c>
      <c r="I69" s="39">
        <f t="shared" si="2"/>
        <v>5.25</v>
      </c>
      <c r="J69" s="3">
        <v>9</v>
      </c>
      <c r="K69" s="39">
        <f t="shared" si="3"/>
        <v>6.3</v>
      </c>
      <c r="L69" s="3"/>
      <c r="M69" s="14">
        <v>9</v>
      </c>
      <c r="N69" s="40">
        <f t="shared" si="4"/>
        <v>2.6999999999999997</v>
      </c>
      <c r="O69" s="3">
        <v>10</v>
      </c>
      <c r="P69" s="39">
        <f t="shared" si="5"/>
        <v>1</v>
      </c>
      <c r="Q69" s="3">
        <v>65</v>
      </c>
      <c r="R69" s="39">
        <f t="shared" si="6"/>
        <v>13</v>
      </c>
      <c r="S69" s="3">
        <f t="shared" si="7"/>
        <v>30.25</v>
      </c>
      <c r="T69" s="3">
        <f t="shared" si="8"/>
        <v>30</v>
      </c>
    </row>
    <row r="70" spans="1:20" ht="15" x14ac:dyDescent="0.25">
      <c r="A70" s="4">
        <v>63</v>
      </c>
      <c r="B70" s="1" t="s">
        <v>52</v>
      </c>
      <c r="C70" s="3" t="s">
        <v>58</v>
      </c>
      <c r="D70" s="3">
        <v>10</v>
      </c>
      <c r="E70" s="40">
        <f t="shared" si="0"/>
        <v>1</v>
      </c>
      <c r="F70" s="19">
        <v>5</v>
      </c>
      <c r="G70" s="40">
        <f t="shared" si="1"/>
        <v>0.5</v>
      </c>
      <c r="H70" s="3">
        <v>8</v>
      </c>
      <c r="I70" s="39">
        <f t="shared" si="2"/>
        <v>5.6</v>
      </c>
      <c r="J70" s="3">
        <v>8</v>
      </c>
      <c r="K70" s="39">
        <f t="shared" si="3"/>
        <v>5.6</v>
      </c>
      <c r="L70" s="13">
        <v>5</v>
      </c>
      <c r="M70" s="14">
        <v>8</v>
      </c>
      <c r="N70" s="40">
        <f t="shared" si="4"/>
        <v>2.4</v>
      </c>
      <c r="O70" s="3">
        <v>10</v>
      </c>
      <c r="P70" s="39">
        <f t="shared" si="5"/>
        <v>1</v>
      </c>
      <c r="Q70" s="3">
        <v>75</v>
      </c>
      <c r="R70" s="39">
        <f t="shared" si="6"/>
        <v>15</v>
      </c>
      <c r="S70" s="3">
        <f t="shared" si="7"/>
        <v>31.1</v>
      </c>
      <c r="T70" s="3">
        <f t="shared" si="8"/>
        <v>31</v>
      </c>
    </row>
    <row r="71" spans="1:20" ht="15" x14ac:dyDescent="0.25">
      <c r="A71" s="4">
        <v>64</v>
      </c>
      <c r="B71" s="54" t="s">
        <v>90</v>
      </c>
      <c r="C71" s="3" t="s">
        <v>58</v>
      </c>
      <c r="D71" s="3">
        <v>10</v>
      </c>
      <c r="E71" s="40">
        <f t="shared" si="0"/>
        <v>1</v>
      </c>
      <c r="F71" s="3">
        <v>10</v>
      </c>
      <c r="G71" s="40">
        <f t="shared" si="1"/>
        <v>1</v>
      </c>
      <c r="H71" s="6">
        <v>10</v>
      </c>
      <c r="I71" s="39">
        <f t="shared" si="2"/>
        <v>7</v>
      </c>
      <c r="J71" s="3">
        <v>5</v>
      </c>
      <c r="K71" s="39">
        <f t="shared" si="3"/>
        <v>3.5</v>
      </c>
      <c r="L71" s="3"/>
      <c r="M71" s="14"/>
      <c r="N71" s="40">
        <f t="shared" si="4"/>
        <v>0</v>
      </c>
      <c r="O71" s="3">
        <v>10</v>
      </c>
      <c r="P71" s="39">
        <f t="shared" si="5"/>
        <v>1</v>
      </c>
      <c r="Q71" s="3"/>
      <c r="R71" s="39">
        <f t="shared" si="6"/>
        <v>0</v>
      </c>
      <c r="S71" s="53">
        <f t="shared" si="7"/>
        <v>13.5</v>
      </c>
      <c r="T71" s="3">
        <f t="shared" si="8"/>
        <v>14</v>
      </c>
    </row>
    <row r="72" spans="1:20" ht="15" x14ac:dyDescent="0.25">
      <c r="A72" s="4">
        <v>65</v>
      </c>
      <c r="B72" s="1" t="s">
        <v>15</v>
      </c>
      <c r="C72" s="3" t="s">
        <v>26</v>
      </c>
      <c r="D72" s="3">
        <v>10</v>
      </c>
      <c r="E72" s="40">
        <f t="shared" si="0"/>
        <v>1</v>
      </c>
      <c r="F72" s="3">
        <v>10</v>
      </c>
      <c r="G72" s="40">
        <f t="shared" si="1"/>
        <v>1</v>
      </c>
      <c r="H72" s="3">
        <v>9.1999999999999993</v>
      </c>
      <c r="I72" s="39">
        <f t="shared" si="2"/>
        <v>6.4399999999999995</v>
      </c>
      <c r="J72" s="3">
        <v>10</v>
      </c>
      <c r="K72" s="39">
        <f t="shared" si="3"/>
        <v>7</v>
      </c>
      <c r="L72" s="3"/>
      <c r="M72" s="14">
        <v>7</v>
      </c>
      <c r="N72" s="40">
        <f t="shared" si="4"/>
        <v>2.1</v>
      </c>
      <c r="O72" s="3">
        <v>0</v>
      </c>
      <c r="P72" s="39">
        <f t="shared" si="5"/>
        <v>0</v>
      </c>
      <c r="Q72" s="3">
        <v>78</v>
      </c>
      <c r="R72" s="39">
        <f t="shared" si="6"/>
        <v>15.600000000000001</v>
      </c>
      <c r="S72" s="3">
        <f t="shared" si="7"/>
        <v>33.14</v>
      </c>
      <c r="T72" s="3">
        <f t="shared" si="8"/>
        <v>33</v>
      </c>
    </row>
    <row r="73" spans="1:20" ht="15" x14ac:dyDescent="0.25">
      <c r="A73" s="4">
        <v>66</v>
      </c>
      <c r="B73" s="1" t="s">
        <v>53</v>
      </c>
      <c r="C73" s="3" t="s">
        <v>58</v>
      </c>
      <c r="D73" s="3">
        <v>10</v>
      </c>
      <c r="E73" s="40">
        <f t="shared" ref="E73:E80" si="9">D73*0.1</f>
        <v>1</v>
      </c>
      <c r="F73" s="13">
        <v>7</v>
      </c>
      <c r="G73" s="40">
        <f t="shared" ref="G73:G80" si="10">F73*0.1</f>
        <v>0.70000000000000007</v>
      </c>
      <c r="H73" s="3">
        <v>10</v>
      </c>
      <c r="I73" s="39">
        <f t="shared" ref="I73:I80" si="11">H73*0.7</f>
        <v>7</v>
      </c>
      <c r="J73" s="3">
        <v>10</v>
      </c>
      <c r="K73" s="39">
        <f t="shared" ref="K73:K80" si="12">J73*0.7</f>
        <v>7</v>
      </c>
      <c r="L73" s="13">
        <v>7</v>
      </c>
      <c r="M73" s="14">
        <v>9</v>
      </c>
      <c r="N73" s="40">
        <f t="shared" ref="N73:N80" si="13">M73*0.3</f>
        <v>2.6999999999999997</v>
      </c>
      <c r="O73" s="3">
        <v>10</v>
      </c>
      <c r="P73" s="39">
        <f t="shared" ref="P73:P80" si="14">O73*0.1</f>
        <v>1</v>
      </c>
      <c r="Q73" s="3">
        <v>75</v>
      </c>
      <c r="R73" s="39">
        <f t="shared" ref="R73:R80" si="15">Q73*0.2</f>
        <v>15</v>
      </c>
      <c r="S73" s="3">
        <f t="shared" ref="S73:S80" si="16">R73+P73+N73+K73+I73+G73+E73</f>
        <v>34.400000000000006</v>
      </c>
      <c r="T73" s="3">
        <f t="shared" ref="T73:T80" si="17">ROUND(S73,0)</f>
        <v>34</v>
      </c>
    </row>
    <row r="74" spans="1:20" ht="15" x14ac:dyDescent="0.25">
      <c r="A74" s="4">
        <v>67</v>
      </c>
      <c r="B74" s="54" t="s">
        <v>63</v>
      </c>
      <c r="C74" s="3" t="s">
        <v>26</v>
      </c>
      <c r="D74" s="13">
        <v>5</v>
      </c>
      <c r="E74" s="40">
        <f t="shared" si="9"/>
        <v>0.5</v>
      </c>
      <c r="F74" s="13">
        <v>5</v>
      </c>
      <c r="G74" s="40">
        <f t="shared" si="10"/>
        <v>0.5</v>
      </c>
      <c r="H74" s="3">
        <v>6</v>
      </c>
      <c r="I74" s="39">
        <f t="shared" si="11"/>
        <v>4.1999999999999993</v>
      </c>
      <c r="J74" s="3">
        <v>10</v>
      </c>
      <c r="K74" s="39">
        <f t="shared" si="12"/>
        <v>7</v>
      </c>
      <c r="L74" s="13">
        <v>5</v>
      </c>
      <c r="M74" s="14"/>
      <c r="N74" s="40">
        <f t="shared" si="13"/>
        <v>0</v>
      </c>
      <c r="O74" s="3">
        <v>10</v>
      </c>
      <c r="P74" s="39">
        <f t="shared" si="14"/>
        <v>1</v>
      </c>
      <c r="Q74" s="3"/>
      <c r="R74" s="39">
        <f t="shared" si="15"/>
        <v>0</v>
      </c>
      <c r="S74" s="53">
        <f t="shared" si="16"/>
        <v>13.2</v>
      </c>
      <c r="T74" s="3">
        <f t="shared" si="17"/>
        <v>13</v>
      </c>
    </row>
    <row r="75" spans="1:20" ht="15" x14ac:dyDescent="0.25">
      <c r="A75" s="4">
        <v>68</v>
      </c>
      <c r="B75" s="1" t="s">
        <v>10</v>
      </c>
      <c r="C75" s="3" t="s">
        <v>26</v>
      </c>
      <c r="D75" s="3">
        <v>10</v>
      </c>
      <c r="E75" s="40">
        <f t="shared" si="9"/>
        <v>1</v>
      </c>
      <c r="F75" s="3">
        <v>10</v>
      </c>
      <c r="G75" s="40">
        <f t="shared" si="10"/>
        <v>1</v>
      </c>
      <c r="H75" s="3">
        <v>9.9</v>
      </c>
      <c r="I75" s="39">
        <f t="shared" si="11"/>
        <v>6.93</v>
      </c>
      <c r="J75" s="3">
        <v>10</v>
      </c>
      <c r="K75" s="39">
        <f t="shared" si="12"/>
        <v>7</v>
      </c>
      <c r="L75" s="3"/>
      <c r="M75" s="14">
        <v>9</v>
      </c>
      <c r="N75" s="40">
        <f t="shared" si="13"/>
        <v>2.6999999999999997</v>
      </c>
      <c r="O75" s="3">
        <v>10</v>
      </c>
      <c r="P75" s="39">
        <f t="shared" si="14"/>
        <v>1</v>
      </c>
      <c r="Q75" s="3">
        <v>55</v>
      </c>
      <c r="R75" s="39">
        <f t="shared" si="15"/>
        <v>11</v>
      </c>
      <c r="S75" s="3">
        <f t="shared" si="16"/>
        <v>30.63</v>
      </c>
      <c r="T75" s="3">
        <f t="shared" si="17"/>
        <v>31</v>
      </c>
    </row>
    <row r="76" spans="1:20" ht="15" x14ac:dyDescent="0.25">
      <c r="A76" s="4">
        <v>69</v>
      </c>
      <c r="B76" s="1" t="s">
        <v>54</v>
      </c>
      <c r="C76" s="3" t="s">
        <v>58</v>
      </c>
      <c r="D76" s="3">
        <v>10</v>
      </c>
      <c r="E76" s="40">
        <f t="shared" si="9"/>
        <v>1</v>
      </c>
      <c r="F76" s="3">
        <v>10</v>
      </c>
      <c r="G76" s="40">
        <f t="shared" si="10"/>
        <v>1</v>
      </c>
      <c r="H76" s="3">
        <v>8.5</v>
      </c>
      <c r="I76" s="39">
        <f t="shared" si="11"/>
        <v>5.9499999999999993</v>
      </c>
      <c r="J76" s="3">
        <v>10</v>
      </c>
      <c r="K76" s="39">
        <f t="shared" si="12"/>
        <v>7</v>
      </c>
      <c r="L76" s="3"/>
      <c r="M76" s="14">
        <v>8</v>
      </c>
      <c r="N76" s="40">
        <f t="shared" si="13"/>
        <v>2.4</v>
      </c>
      <c r="O76" s="3">
        <v>0</v>
      </c>
      <c r="P76" s="39">
        <f t="shared" si="14"/>
        <v>0</v>
      </c>
      <c r="Q76" s="3">
        <v>35</v>
      </c>
      <c r="R76" s="39">
        <f t="shared" si="15"/>
        <v>7</v>
      </c>
      <c r="S76" s="3">
        <f t="shared" si="16"/>
        <v>24.349999999999998</v>
      </c>
      <c r="T76" s="3">
        <f t="shared" si="17"/>
        <v>24</v>
      </c>
    </row>
    <row r="77" spans="1:20" ht="15" x14ac:dyDescent="0.25">
      <c r="A77" s="4">
        <v>70</v>
      </c>
      <c r="B77" s="1" t="s">
        <v>21</v>
      </c>
      <c r="C77" s="3" t="s">
        <v>26</v>
      </c>
      <c r="D77" s="3">
        <v>10</v>
      </c>
      <c r="E77" s="40">
        <f t="shared" si="9"/>
        <v>1</v>
      </c>
      <c r="F77" s="3">
        <v>9</v>
      </c>
      <c r="G77" s="40">
        <f t="shared" si="10"/>
        <v>0.9</v>
      </c>
      <c r="H77" s="3">
        <v>8.5</v>
      </c>
      <c r="I77" s="39">
        <f t="shared" si="11"/>
        <v>5.9499999999999993</v>
      </c>
      <c r="J77" s="3">
        <v>5</v>
      </c>
      <c r="K77" s="39">
        <f t="shared" si="12"/>
        <v>3.5</v>
      </c>
      <c r="L77" s="3"/>
      <c r="M77" s="14"/>
      <c r="N77" s="40">
        <f t="shared" si="13"/>
        <v>0</v>
      </c>
      <c r="O77" s="3">
        <v>0</v>
      </c>
      <c r="P77" s="39">
        <f t="shared" si="14"/>
        <v>0</v>
      </c>
      <c r="Q77" s="3">
        <v>80</v>
      </c>
      <c r="R77" s="39">
        <f t="shared" si="15"/>
        <v>16</v>
      </c>
      <c r="S77" s="3">
        <f t="shared" si="16"/>
        <v>27.349999999999998</v>
      </c>
      <c r="T77" s="3">
        <f t="shared" si="17"/>
        <v>27</v>
      </c>
    </row>
    <row r="78" spans="1:20" ht="15" x14ac:dyDescent="0.25">
      <c r="A78" s="4">
        <v>71</v>
      </c>
      <c r="B78" s="1" t="s">
        <v>55</v>
      </c>
      <c r="C78" s="3" t="s">
        <v>26</v>
      </c>
      <c r="D78" s="3">
        <v>10</v>
      </c>
      <c r="E78" s="40">
        <f t="shared" si="9"/>
        <v>1</v>
      </c>
      <c r="F78" s="3">
        <v>10</v>
      </c>
      <c r="G78" s="40">
        <f t="shared" si="10"/>
        <v>1</v>
      </c>
      <c r="H78" s="3">
        <v>9.5</v>
      </c>
      <c r="I78" s="39">
        <f t="shared" si="11"/>
        <v>6.6499999999999995</v>
      </c>
      <c r="J78" s="3">
        <v>10</v>
      </c>
      <c r="K78" s="39">
        <f t="shared" si="12"/>
        <v>7</v>
      </c>
      <c r="L78" s="3"/>
      <c r="M78" s="14">
        <v>8</v>
      </c>
      <c r="N78" s="40">
        <f t="shared" si="13"/>
        <v>2.4</v>
      </c>
      <c r="O78" s="3">
        <v>10</v>
      </c>
      <c r="P78" s="39">
        <f t="shared" si="14"/>
        <v>1</v>
      </c>
      <c r="Q78" s="3">
        <v>55</v>
      </c>
      <c r="R78" s="39">
        <f t="shared" si="15"/>
        <v>11</v>
      </c>
      <c r="S78" s="3">
        <f t="shared" si="16"/>
        <v>30.049999999999997</v>
      </c>
      <c r="T78" s="3">
        <f t="shared" si="17"/>
        <v>30</v>
      </c>
    </row>
    <row r="79" spans="1:20" ht="15" x14ac:dyDescent="0.25">
      <c r="A79" s="4">
        <v>72</v>
      </c>
      <c r="B79" s="60" t="s">
        <v>56</v>
      </c>
      <c r="C79" s="3" t="s">
        <v>26</v>
      </c>
      <c r="D79" s="3">
        <v>10</v>
      </c>
      <c r="E79" s="40">
        <f t="shared" si="9"/>
        <v>1</v>
      </c>
      <c r="F79" s="3">
        <v>10</v>
      </c>
      <c r="G79" s="40">
        <f t="shared" si="10"/>
        <v>1</v>
      </c>
      <c r="H79" s="58">
        <v>6.9</v>
      </c>
      <c r="I79" s="39">
        <f t="shared" si="11"/>
        <v>4.83</v>
      </c>
      <c r="J79" s="58">
        <v>9</v>
      </c>
      <c r="K79" s="39">
        <f t="shared" si="12"/>
        <v>6.3</v>
      </c>
      <c r="L79" s="3"/>
      <c r="M79" s="59">
        <v>8</v>
      </c>
      <c r="N79" s="40">
        <f t="shared" si="13"/>
        <v>2.4</v>
      </c>
      <c r="O79" s="3">
        <v>10</v>
      </c>
      <c r="P79" s="39">
        <f t="shared" si="14"/>
        <v>1</v>
      </c>
      <c r="Q79" s="58">
        <v>63</v>
      </c>
      <c r="R79" s="39">
        <f t="shared" si="15"/>
        <v>12.600000000000001</v>
      </c>
      <c r="S79" s="7">
        <f t="shared" si="16"/>
        <v>29.130000000000003</v>
      </c>
      <c r="T79" s="3">
        <f t="shared" si="17"/>
        <v>29</v>
      </c>
    </row>
    <row r="80" spans="1:20" ht="15" x14ac:dyDescent="0.25">
      <c r="A80" s="4">
        <v>73</v>
      </c>
      <c r="B80" s="1" t="s">
        <v>57</v>
      </c>
      <c r="C80" s="3" t="s">
        <v>26</v>
      </c>
      <c r="D80" s="3">
        <v>10</v>
      </c>
      <c r="E80" s="40">
        <f t="shared" si="9"/>
        <v>1</v>
      </c>
      <c r="F80" s="3">
        <v>10</v>
      </c>
      <c r="G80" s="40">
        <f t="shared" si="10"/>
        <v>1</v>
      </c>
      <c r="H80" s="3">
        <v>8.5</v>
      </c>
      <c r="I80" s="39">
        <f t="shared" si="11"/>
        <v>5.9499999999999993</v>
      </c>
      <c r="J80" s="3">
        <v>10</v>
      </c>
      <c r="K80" s="39">
        <f t="shared" si="12"/>
        <v>7</v>
      </c>
      <c r="L80" s="3"/>
      <c r="M80" s="14">
        <v>9</v>
      </c>
      <c r="N80" s="40">
        <f t="shared" si="13"/>
        <v>2.6999999999999997</v>
      </c>
      <c r="O80" s="3">
        <v>10</v>
      </c>
      <c r="P80" s="39">
        <f t="shared" si="14"/>
        <v>1</v>
      </c>
      <c r="Q80" s="3">
        <v>90</v>
      </c>
      <c r="R80" s="39">
        <f t="shared" si="15"/>
        <v>18</v>
      </c>
      <c r="S80" s="3">
        <f t="shared" si="16"/>
        <v>36.65</v>
      </c>
      <c r="T80" s="3">
        <f t="shared" si="17"/>
        <v>37</v>
      </c>
    </row>
    <row r="81" spans="1:20" ht="15" x14ac:dyDescent="0.25">
      <c r="A81" s="4"/>
      <c r="B81" s="1"/>
      <c r="C81" s="3"/>
      <c r="D81" s="3"/>
      <c r="E81" s="40"/>
      <c r="F81" s="3"/>
      <c r="G81" s="40"/>
      <c r="H81" s="3"/>
      <c r="I81" s="40"/>
      <c r="J81" s="3"/>
      <c r="K81" s="40"/>
      <c r="L81" s="3"/>
      <c r="M81" s="14"/>
      <c r="N81" s="40"/>
      <c r="O81" s="3"/>
      <c r="P81" s="40"/>
      <c r="Q81" s="3"/>
      <c r="R81" s="40"/>
      <c r="S81" s="3"/>
      <c r="T81" s="3"/>
    </row>
    <row r="82" spans="1:20" ht="15" x14ac:dyDescent="0.25">
      <c r="A82" s="4"/>
      <c r="B82" s="1"/>
      <c r="C82" s="3"/>
      <c r="D82" s="3"/>
      <c r="E82" s="40"/>
      <c r="F82" s="3"/>
      <c r="G82" s="40"/>
      <c r="H82" s="3"/>
      <c r="I82" s="40"/>
      <c r="J82" s="3"/>
      <c r="K82" s="40"/>
      <c r="L82" s="3"/>
      <c r="M82" s="14"/>
      <c r="N82" s="40"/>
      <c r="O82" s="3"/>
      <c r="P82" s="40"/>
      <c r="Q82" s="3"/>
      <c r="R82" s="40"/>
      <c r="S82" s="3"/>
      <c r="T82" s="3"/>
    </row>
    <row r="83" spans="1:20" ht="15" x14ac:dyDescent="0.25">
      <c r="A83" s="4"/>
      <c r="B83" s="1"/>
      <c r="C83" s="3"/>
      <c r="D83" s="3"/>
      <c r="E83" s="40"/>
      <c r="F83" s="3"/>
      <c r="G83" s="40"/>
      <c r="H83" s="3"/>
      <c r="I83" s="40"/>
      <c r="J83" s="3"/>
      <c r="K83" s="40"/>
      <c r="L83" s="3"/>
      <c r="M83" s="14"/>
      <c r="N83" s="40"/>
      <c r="O83" s="3"/>
      <c r="P83" s="40"/>
      <c r="Q83" s="3"/>
      <c r="R83" s="40"/>
      <c r="S83" s="3"/>
      <c r="T83" s="3"/>
    </row>
  </sheetData>
  <sortState ref="B5:C66">
    <sortCondition ref="B38:B62"/>
  </sortState>
  <mergeCells count="3">
    <mergeCell ref="B4:B6"/>
    <mergeCell ref="C4:C6"/>
    <mergeCell ref="B7:L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Naw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toros</dc:creator>
  <cp:lastModifiedBy>Ram Computer</cp:lastModifiedBy>
  <cp:lastPrinted>2022-01-10T08:17:40Z</cp:lastPrinted>
  <dcterms:created xsi:type="dcterms:W3CDTF">2015-06-05T18:17:20Z</dcterms:created>
  <dcterms:modified xsi:type="dcterms:W3CDTF">2022-02-08T10:35:29Z</dcterms:modified>
</cp:coreProperties>
</file>