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<sst xmlns="http://schemas.openxmlformats.org/spreadsheetml/2006/main" count="150" uniqueCount="113">
  <si>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</si>
  <si>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</si>
  <si>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</si>
  <si>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</si>
  <si>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</si>
  <si>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</si>
  <si>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</si>
  <si>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</si>
  <si>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</si>
  <si>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</si>
  <si>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</si>
  <si>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</si>
  <si>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</si>
  <si>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</si>
  <si>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</si>
  <si>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</si>
  <si>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</si>
  <si>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</si>
  <si>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</si>
  <si>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</si>
  <si>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</si>
  <si>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</si>
  <si>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</si>
  <si>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</si>
  <si>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</si>
  <si>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</si>
  <si>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</si>
  <si>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</si>
  <si>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</si>
  <si>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</si>
  <si>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</si>
  <si>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</si>
  <si>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</si>
  <si>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</si>
  <si>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</si>
  <si>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</si>
  <si>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</si>
  <si>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</si>
  <si>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</si>
  <si>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</si>
  <si>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</si>
  <si>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</si>
  <si>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</si>
  <si>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</si>
  <si>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</si>
  <si>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</si>
  <si>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</si>
  <si>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</si>
  <si>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</si>
  <si>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</si>
  <si>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</si>
  <si>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</si>
  <si>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</si>
  <si>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</si>
  <si>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</si>
  <si>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</si>
  <si>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</si>
  <si>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</si>
  <si>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</si>
  <si>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</si>
  <si>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</si>
  <si>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</si>
  <si>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</si>
  <si>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</si>
  <si>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</si>
  <si>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</si>
  <si>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</si>
  <si>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</si>
  <si>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</si>
  <si>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</si>
  <si>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</si>
  <si>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</si>
  <si>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</si>
  <si>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</si>
  <si>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</si>
  <si>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</si>
  <si>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</si>
  <si>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</si>
  <si>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</si>
  <si>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</si>
  <si>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</si>
  <si>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</si>
  <si>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</si>
  <si>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</si>
  <si>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</si>
  <si>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</si>
  <si>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</si>
  <si>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</si>
  <si>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</si>
  <si>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</si>
  <si>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</si>
  <si>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</si>
  <si>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</si>
  <si>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</si>
  <si>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</si>
  <si>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</si>
  <si>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</si>
  <si>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</si>
  <si>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</si>
  <si>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</si>
  <si>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</si>
  <si>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</si>
  <si>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</si>
  <si>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</si>
  <si>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</si>
  <si>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</si>
  <si>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</si>
  <si>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</si>
  <si>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</si>
  <si>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محمد حميد حسن</t>
  </si>
  <si>
    <t>شيوةكاري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</si>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</sst>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9" zoomScale="90" zoomScaleNormal="90" zoomScaleSheetLayoutView="100" workbookViewId="0">
      <selection activeCell="D61" sqref="D6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107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31</v>
      </c>
    </row>
    <row r="3" spans="1:13" x14ac:dyDescent="0.25">
      <c r="A3" s="66" t="s">
        <v>32</v>
      </c>
      <c r="B3" s="67"/>
      <c r="C3" s="64" t="s">
        <v>34</v>
      </c>
      <c r="D3" s="65"/>
      <c r="E3" s="10"/>
      <c r="F3" s="6" t="s">
        <v>25</v>
      </c>
      <c r="G3" s="14">
        <f t="shared" ref="G3" si="0">E76</f>
        <v>74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6" t="s">
        <v>27</v>
      </c>
      <c r="B4" s="67"/>
      <c r="C4" s="64" t="s">
        <v>110</v>
      </c>
      <c r="D4" s="65"/>
      <c r="E4" s="1"/>
      <c r="F4" s="6" t="s">
        <v>26</v>
      </c>
      <c r="G4" s="15">
        <f>IF(E77&gt;199,200, E77)</f>
        <v>105</v>
      </c>
    </row>
    <row r="5" spans="1:13" x14ac:dyDescent="0.25">
      <c r="A5" s="66" t="s">
        <v>94</v>
      </c>
      <c r="B5" s="67"/>
      <c r="C5" s="64" t="s">
        <v>111</v>
      </c>
      <c r="D5" s="65"/>
      <c r="E5" s="1"/>
      <c r="F5" s="6"/>
      <c r="G5" s="50"/>
    </row>
    <row r="6" spans="1:13" x14ac:dyDescent="0.25">
      <c r="A6" s="66" t="s">
        <v>30</v>
      </c>
      <c r="B6" s="67"/>
      <c r="C6" s="64" t="s">
        <v>112</v>
      </c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30</v>
      </c>
      <c r="E8" s="31">
        <f t="shared" ref="E8:E14" si="1">D8*C8</f>
        <v>30</v>
      </c>
      <c r="F8" s="63" t="s">
        <v>102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4</v>
      </c>
      <c r="E9" s="31">
        <f t="shared" si="1"/>
        <v>12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95</v>
      </c>
      <c r="C10" s="29">
        <v>3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96</v>
      </c>
      <c r="C11" s="32">
        <v>5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86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87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42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1</v>
      </c>
      <c r="E21" s="31">
        <f t="shared" si="3"/>
        <v>3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14</v>
      </c>
      <c r="E23" s="31">
        <f t="shared" si="3"/>
        <v>28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1</v>
      </c>
      <c r="E25" s="31">
        <f>IF(F25=0,0, IF(D25&lt;=7,D25,IF(D25&gt;7,IF(F25=1,7,D25))))</f>
        <v>1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104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32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88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89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97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98</v>
      </c>
      <c r="C48" s="32">
        <v>10</v>
      </c>
      <c r="D48" s="55">
        <v>0</v>
      </c>
      <c r="E48" s="34">
        <f>IF(D48=0,0,IF(D48&gt;=2,20,10))</f>
        <v>0</v>
      </c>
      <c r="F48" s="53" t="s">
        <v>103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5</v>
      </c>
      <c r="E49" s="31">
        <f t="shared" si="7"/>
        <v>5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90</v>
      </c>
      <c r="C50" s="32">
        <v>2</v>
      </c>
      <c r="D50" s="55">
        <v>2</v>
      </c>
      <c r="E50" s="34">
        <f t="shared" si="7"/>
        <v>4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101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99</v>
      </c>
      <c r="B55" s="35"/>
      <c r="C55" s="35"/>
      <c r="D55" s="35"/>
      <c r="E55" s="37">
        <f>SUM(E45:E54)</f>
        <v>9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92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1</v>
      </c>
      <c r="E60" s="31">
        <f>D60*C60</f>
        <v>3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91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105</v>
      </c>
      <c r="B65" s="35"/>
      <c r="C65" s="35"/>
      <c r="D65" s="35"/>
      <c r="E65" s="37">
        <f>SUM(E57:E64)</f>
        <v>3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93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100</v>
      </c>
      <c r="C70" s="29">
        <v>2</v>
      </c>
      <c r="D70" s="55">
        <v>1</v>
      </c>
      <c r="E70" s="31">
        <f>D70*C70</f>
        <v>2</v>
      </c>
      <c r="F70" s="4"/>
    </row>
    <row r="71" spans="1:6" ht="15" x14ac:dyDescent="0.2">
      <c r="A71" s="44">
        <v>-54</v>
      </c>
      <c r="B71" s="45" t="s">
        <v>108</v>
      </c>
      <c r="C71" s="29">
        <v>6</v>
      </c>
      <c r="D71" s="55">
        <v>1</v>
      </c>
      <c r="E71" s="31">
        <f t="shared" ref="E71" si="12">D71*C71</f>
        <v>6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106</v>
      </c>
      <c r="B73" s="35"/>
      <c r="C73" s="35"/>
      <c r="D73" s="35"/>
      <c r="E73" s="37">
        <f>SUM(E67:E72)</f>
        <v>19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31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74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105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2019-05-26T20:22:37Z</dcterms:modified>
</cp:coreProperties>
</file>