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tabRatio="938" activeTab="1"/>
  </bookViews>
  <sheets>
    <sheet name="Test" sheetId="1" r:id="rId1"/>
    <sheet name=" الدرس" sheetId="2" r:id="rId2"/>
    <sheet name="نمرەی وەرزی یەکەم و دووەم " sheetId="3" r:id="rId3"/>
  </sheets>
  <definedNames>
    <definedName name="_xlnm.Print_Area" localSheetId="1">' الدرس'!$A$1:$Q$41</definedName>
    <definedName name="_xlnm.Print_Titles" localSheetId="1">' الدرس'!$4:$5</definedName>
  </definedNames>
  <calcPr fullCalcOnLoad="1"/>
</workbook>
</file>

<file path=xl/sharedStrings.xml><?xml version="1.0" encoding="utf-8"?>
<sst xmlns="http://schemas.openxmlformats.org/spreadsheetml/2006/main" count="291" uniqueCount="175">
  <si>
    <t>ز</t>
  </si>
  <si>
    <t>نـــــــــــاو</t>
  </si>
  <si>
    <t>سى ودوو</t>
  </si>
  <si>
    <t>باش</t>
  </si>
  <si>
    <t>ده‌رنه‌چوو</t>
  </si>
  <si>
    <t>په‌سه‌ند</t>
  </si>
  <si>
    <t>ناوه‌ند</t>
  </si>
  <si>
    <t>زۆرباش</t>
  </si>
  <si>
    <t>باشترین</t>
  </si>
  <si>
    <t>سفر ته‌نها</t>
  </si>
  <si>
    <t>ته‌ه‌نها یه‌ك</t>
  </si>
  <si>
    <t>ته‌نها دوو</t>
  </si>
  <si>
    <t>ته‌نها سێ‌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</si>
  <si>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</si>
  <si>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</si>
  <si>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</si>
  <si>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</si>
  <si>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</si>
  <si>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</si>
  <si>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ده‌ ته‌نها</t>
  </si>
  <si>
    <t>یازده‌</t>
  </si>
  <si>
    <t>دوازده‌</t>
  </si>
  <si>
    <t>سێزده‌</t>
  </si>
  <si>
    <t>چوارده‌</t>
  </si>
  <si>
    <t>پازده‌</t>
  </si>
  <si>
    <t>شازده‌</t>
  </si>
  <si>
    <t>حه‌ڤده‌</t>
  </si>
  <si>
    <t>هه‌ژده‌</t>
  </si>
  <si>
    <t>نۆزده‌</t>
  </si>
  <si>
    <t>بیست ته‌نها</t>
  </si>
  <si>
    <t>بیست و یه‌ك</t>
  </si>
  <si>
    <t>بیست  ودوو</t>
  </si>
  <si>
    <t>بیست وسێ‌</t>
  </si>
  <si>
    <t>بیست وچوار</t>
  </si>
  <si>
    <t>بیست و یپَنج</t>
  </si>
  <si>
    <t>بیست و شه‌ش</t>
  </si>
  <si>
    <t>بیست وحه‌فت</t>
  </si>
  <si>
    <t>بیست و هه‌شت</t>
  </si>
  <si>
    <t>بیست ونۆ</t>
  </si>
  <si>
    <t>سى ته‌نها</t>
  </si>
  <si>
    <t>سى ویه‌ك</t>
  </si>
  <si>
    <t>سى وسێ‌</t>
  </si>
  <si>
    <t>سى وچوار</t>
  </si>
  <si>
    <t>سى وپێنج</t>
  </si>
  <si>
    <t>سى و شه‌ش</t>
  </si>
  <si>
    <t>سى وحه‌وت</t>
  </si>
  <si>
    <t>سى وهه‌شت</t>
  </si>
  <si>
    <t>سى ونۆ</t>
  </si>
  <si>
    <t>چل ته‌نها</t>
  </si>
  <si>
    <t xml:space="preserve">چل و یه‌ك </t>
  </si>
  <si>
    <t>چل ودوو</t>
  </si>
  <si>
    <t>چل و سێ‌</t>
  </si>
  <si>
    <t>چل وچوار</t>
  </si>
  <si>
    <t>چل و پێنج</t>
  </si>
  <si>
    <t>چل وشه‌ش</t>
  </si>
  <si>
    <t>چل وحه‌وت</t>
  </si>
  <si>
    <t>چل وهه‌شت</t>
  </si>
  <si>
    <t>چل ونۆ</t>
  </si>
  <si>
    <t>په‌نجا ته‌نها</t>
  </si>
  <si>
    <t>په‌نجا و یه‌ك</t>
  </si>
  <si>
    <t>په‌نجا  ودوو</t>
  </si>
  <si>
    <t>په‌نجا وسێ‌</t>
  </si>
  <si>
    <t>په‌نجا وچوار</t>
  </si>
  <si>
    <t>په‌نجا وپێنج</t>
  </si>
  <si>
    <t>په‌نجا وشه‌ش</t>
  </si>
  <si>
    <t>په‌نجا وحه‌وت</t>
  </si>
  <si>
    <t>په‌نجا وهه‌شت</t>
  </si>
  <si>
    <t>په‌نجا ونۆ</t>
  </si>
  <si>
    <t>شه‌ست ته‌نها</t>
  </si>
  <si>
    <t>شه‌ست ویه‌ك</t>
  </si>
  <si>
    <t>شه‌ست ودوو</t>
  </si>
  <si>
    <t>شه‌ست وسێ‌</t>
  </si>
  <si>
    <t>شه‌ست وچوار</t>
  </si>
  <si>
    <t>شه‌ست وپێنج</t>
  </si>
  <si>
    <t>شه‌ست وشه‌ش</t>
  </si>
  <si>
    <t>شه‌ست وحه‌وت</t>
  </si>
  <si>
    <t>شه‌ست وهه‌شت</t>
  </si>
  <si>
    <t>شه‌ست ونۆ</t>
  </si>
  <si>
    <t>حه‌فتا ته‌نها</t>
  </si>
  <si>
    <t>حه‌فتا ویه‌ك</t>
  </si>
  <si>
    <t>حه‌فتا ودوو</t>
  </si>
  <si>
    <t>حه‌فتا وسێ‌</t>
  </si>
  <si>
    <t>حه‌فتا وچوار</t>
  </si>
  <si>
    <t>حه‌فتا وپێنج</t>
  </si>
  <si>
    <t>حه‌فتا وشه‌ش</t>
  </si>
  <si>
    <t>حه‌فتا و حه‌وت</t>
  </si>
  <si>
    <t>حه‌فتا وهه‌شت</t>
  </si>
  <si>
    <t>حه‌فتاو نۆ</t>
  </si>
  <si>
    <t>هه‌شتا ته‌نها</t>
  </si>
  <si>
    <t>هه‌شتا ویه‌ك</t>
  </si>
  <si>
    <t>هه‌شتا ودوو</t>
  </si>
  <si>
    <t>هه‌شتا وسێ‌</t>
  </si>
  <si>
    <t>هه‌شتا وچوار</t>
  </si>
  <si>
    <t>هه‌شتا وپێنج</t>
  </si>
  <si>
    <t>هه‌شتا وشه‌ش</t>
  </si>
  <si>
    <t>هه‌شتا وحه‌وت</t>
  </si>
  <si>
    <t>هه‌شتا و هه‌شت</t>
  </si>
  <si>
    <t>هه‌شتا ونۆ</t>
  </si>
  <si>
    <t>نه‌وه‌د ته‌نها</t>
  </si>
  <si>
    <t>نه‌وه‌د ویه‌ك</t>
  </si>
  <si>
    <t>نه‌وه‌د ودوو</t>
  </si>
  <si>
    <t>نه‌وه‌د وسێ‌</t>
  </si>
  <si>
    <t>نه‌وه‌د وچوار</t>
  </si>
  <si>
    <t>نه‌وه‌د وپێنج</t>
  </si>
  <si>
    <t>نه‌وه‌د وشه‌ش</t>
  </si>
  <si>
    <t>نه‌وه‌د وحه‌وت</t>
  </si>
  <si>
    <t>نه‌وه‌د وهه‌شت</t>
  </si>
  <si>
    <t>نه‌وه‌دو نۆ</t>
  </si>
  <si>
    <t>سه‌د</t>
  </si>
  <si>
    <t>زۆر باش</t>
  </si>
  <si>
    <t>نایاب</t>
  </si>
  <si>
    <t>مطالب فی جمیع المواد</t>
  </si>
  <si>
    <t>بە تنازل هاتووە</t>
  </si>
  <si>
    <t>مطالب فی ( مبادئ المحاسبە ، مبادئ الادارە )</t>
  </si>
  <si>
    <t>زانكۆى سەلاحەددين- هەولێر</t>
  </si>
  <si>
    <t xml:space="preserve">کۆلێژی بەرێوەبردن وئابووری </t>
  </si>
  <si>
    <t>ليستى نمرەكانی كۆشش و كۆتايی</t>
  </si>
  <si>
    <t xml:space="preserve">پۆل: </t>
  </si>
  <si>
    <t>بابەت:</t>
  </si>
  <si>
    <t>ژمارەی یەکەکان</t>
  </si>
  <si>
    <t>تاقیکردنەوەی کۆتایی 60%</t>
  </si>
  <si>
    <t>دەرئەنجامی خولی یەکەم    100%</t>
  </si>
  <si>
    <t>تاقیکردنەوەی خولی دووەم 60%</t>
  </si>
  <si>
    <t>دەرئەنجامی خولی دووەم 100%</t>
  </si>
  <si>
    <t>بەنمرە</t>
  </si>
  <si>
    <t>بەنووسین</t>
  </si>
  <si>
    <t>هەلسەنگاندن</t>
  </si>
  <si>
    <t>تێبنی</t>
  </si>
  <si>
    <t>ت</t>
  </si>
  <si>
    <t>الاسم</t>
  </si>
  <si>
    <t xml:space="preserve">الفصل الاول </t>
  </si>
  <si>
    <t>الفصل الثاني</t>
  </si>
  <si>
    <t>الملاحظات</t>
  </si>
  <si>
    <t>5درجة</t>
  </si>
  <si>
    <t>نمرەی کۆشش 40%</t>
  </si>
  <si>
    <t xml:space="preserve"> 15درجة </t>
  </si>
  <si>
    <t>20درجة</t>
  </si>
  <si>
    <t xml:space="preserve">  15درجة</t>
  </si>
  <si>
    <t>النهائي 40</t>
  </si>
  <si>
    <t>ساڵى خوێندنى ( 2018-2019)</t>
  </si>
  <si>
    <t>دووه‌م</t>
  </si>
  <si>
    <t>الطلاب المنسبين للدوام الصباحي</t>
  </si>
  <si>
    <t>خوله‌ خالد اكرام</t>
  </si>
  <si>
    <t>گوران نعمان شكور</t>
  </si>
  <si>
    <t>ریژین طیب صدیق</t>
  </si>
  <si>
    <t>عماد عزیز ابراهیم</t>
  </si>
  <si>
    <t>علاء رشید سعید</t>
  </si>
  <si>
    <t>رێباز اسعد محی</t>
  </si>
  <si>
    <t>ریباز نبی احمد</t>
  </si>
  <si>
    <t>سنار سامی داود</t>
  </si>
  <si>
    <t>گزنگ محمد عمر</t>
  </si>
  <si>
    <t>عمر بكر علی</t>
  </si>
  <si>
    <t>قدسی اسماعیل ابراهیم</t>
  </si>
  <si>
    <t>رۆژه‌ ابابكر عمر</t>
  </si>
  <si>
    <t>شیلان بارزان قوربانی</t>
  </si>
  <si>
    <t>ده‌ریا رشید سعدی</t>
  </si>
  <si>
    <t>علی نجم عبدالله</t>
  </si>
  <si>
    <t>ئیرون جلیل صابر</t>
  </si>
  <si>
    <t>سمیره‌ عبدالواحد احمد</t>
  </si>
  <si>
    <t>باسان عبدالله حسن</t>
  </si>
  <si>
    <t>تامان هیرش سمكۆ</t>
  </si>
  <si>
    <t>ساهره‌ رشید قادر</t>
  </si>
  <si>
    <t>محمود عبدالكریم معروف</t>
  </si>
  <si>
    <t>هايم قرداغ يوسف</t>
  </si>
  <si>
    <t>مظفر حاتم بحري</t>
  </si>
  <si>
    <t>ره‌نج فواد ابوبكر</t>
  </si>
  <si>
    <t>هناء حسن علی</t>
  </si>
  <si>
    <t>هێلین تحسین رشید</t>
  </si>
  <si>
    <t>العابرون والمحملون</t>
  </si>
  <si>
    <t>كوردۆلۆجى</t>
  </si>
  <si>
    <t>مبادئ المحاسبه‌</t>
  </si>
  <si>
    <t>هونه‌ر كریم قادر</t>
  </si>
  <si>
    <t>بەش:  ژمێريارى/ئێواران</t>
  </si>
  <si>
    <t>غ</t>
  </si>
  <si>
    <t>Principles of Accounting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</si>
</sst>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  <numFmt numFmtId="191" formatCode="&quot;€&quot;\ #,##0_-;&quot;€&quot;\ #,##0\-"/>
    <numFmt numFmtId="192" formatCode="&quot;€&quot;\ #,##0_-;[Red]&quot;€&quot;\ #,##0\-"/>
    <numFmt numFmtId="193" formatCode="&quot;€&quot;\ #,##0.00_-;&quot;€&quot;\ #,##0.00\-"/>
    <numFmt numFmtId="194" formatCode="&quot;€&quot;\ #,##0.00_-;[Red]&quot;€&quot;\ #,##0.00\-"/>
    <numFmt numFmtId="195" formatCode="_-&quot;€&quot;\ * #,##0_-;_-&quot;€&quot;\ * #,##0\-;_-&quot;€&quot;\ * &quot;-&quot;_-;_-@_-"/>
    <numFmt numFmtId="196" formatCode="_-&quot;€&quot;\ * #,##0.00_-;_-&quot;€&quot;\ * #,##0.00\-;_-&quot;€&quot;\ * &quot;-&quot;??_-;_-@_-"/>
    <numFmt numFmtId="197" formatCode="&quot;ر.س.&quot;#,##0_);\(&quot;ر.س.&quot;#,##0\)"/>
    <numFmt numFmtId="198" formatCode="&quot;ر.س.&quot;#,##0_);[Red]\(&quot;ر.س.&quot;#,##0\)"/>
    <numFmt numFmtId="199" formatCode="&quot;ر.س.&quot;#,##0.00_);\(&quot;ر.س.&quot;#,##0.00\)"/>
    <numFmt numFmtId="200" formatCode="&quot;ر.س.&quot;#,##0.00_);[Red]\(&quot;ر.س.&quot;#,##0.00\)"/>
    <numFmt numFmtId="201" formatCode="_(&quot;ر.س.&quot;* #,##0_);_(&quot;ر.س.&quot;* \(#,##0\);_(&quot;ر.س.&quot;* &quot;-&quot;_);_(@_)"/>
    <numFmt numFmtId="202" formatCode="_(&quot;ر.س.&quot;* #,##0.00_);_(&quot;ر.س.&quot;* \(#,##0.00\);_(&quot;ر.س.&quot;* &quot;-&quot;??_);_(@_)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&quot;$&quot;* #,##0.00_-;\-&quot;$&quot;* #,##0.00_-;_-&quot;$&quot;* &quot;-&quot;??_-;_-@_-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li_K_Samik"/>
      <family val="0"/>
    </font>
    <font>
      <sz val="10"/>
      <name val="Ali_K_Samik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name val="Ali-A-Samik"/>
      <family val="0"/>
    </font>
    <font>
      <sz val="14"/>
      <name val="Arial"/>
      <family val="2"/>
    </font>
    <font>
      <b/>
      <sz val="14"/>
      <name val="Arial"/>
      <family val="2"/>
    </font>
    <font>
      <sz val="16"/>
      <color indexed="9"/>
      <name val="Arial"/>
      <family val="2"/>
    </font>
    <font>
      <b/>
      <sz val="10"/>
      <color indexed="9"/>
      <name val="Ali_K_Samik"/>
      <family val="0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7.5"/>
      <color indexed="9"/>
      <name val="Ali_K_Samik"/>
      <family val="0"/>
    </font>
    <font>
      <sz val="6"/>
      <color indexed="9"/>
      <name val="Ali_K_Samik"/>
      <family val="0"/>
    </font>
    <font>
      <sz val="14"/>
      <color indexed="9"/>
      <name val="Ali-A-Samik"/>
      <family val="0"/>
    </font>
    <font>
      <sz val="10"/>
      <color indexed="9"/>
      <name val="Arial"/>
      <family val="2"/>
    </font>
    <font>
      <sz val="10"/>
      <color indexed="9"/>
      <name val="Ali_K_Samik"/>
      <family val="0"/>
    </font>
    <font>
      <sz val="16"/>
      <name val="Times New Roman"/>
      <family val="1"/>
    </font>
    <font>
      <b/>
      <sz val="10"/>
      <name val="Times New Roman"/>
      <family val="1"/>
    </font>
    <font>
      <b/>
      <sz val="8"/>
      <color indexed="8"/>
      <name val="Arial"/>
      <family val="2"/>
    </font>
    <font>
      <b/>
      <sz val="8"/>
      <color indexed="9"/>
      <name val="Ali_K_Samik"/>
      <family val="0"/>
    </font>
    <font>
      <b/>
      <sz val="16"/>
      <name val="Arial"/>
      <family val="2"/>
    </font>
    <font>
      <sz val="16"/>
      <color theme="0"/>
      <name val="Arial"/>
      <family val="2"/>
    </font>
    <font>
      <b/>
      <sz val="10"/>
      <color theme="0"/>
      <name val="Ali_K_Samik"/>
      <family val="0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theme="0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sz val="14"/>
      <name val="Cambria"/>
      <family val="1"/>
    </font>
    <font>
      <sz val="12"/>
      <name val="Cambria"/>
      <family val="1"/>
    </font>
    <font>
      <sz val="11"/>
      <name val="Cambria"/>
      <family val="1"/>
    </font>
    <font>
      <sz val="14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sz val="6"/>
      <color theme="0"/>
      <name val="Ali_K_Samik"/>
      <family val="0"/>
    </font>
    <font>
      <sz val="14"/>
      <color theme="0"/>
      <name val="Ali-A-Samik"/>
      <family val="0"/>
    </font>
    <font>
      <b/>
      <sz val="8"/>
      <color theme="1"/>
      <name val="Calibri"/>
      <family val="2"/>
    </font>
    <font>
      <b/>
      <sz val="8"/>
      <color theme="0"/>
      <name val="Ali_K_Samik"/>
      <family val="0"/>
    </font>
    <font>
      <sz val="10"/>
      <color theme="0"/>
      <name val="Arial"/>
      <family val="2"/>
    </font>
    <font>
      <sz val="10"/>
      <color theme="0"/>
      <name val="Ali_K_Samik"/>
      <family val="0"/>
    </font>
    <font>
      <sz val="7.5"/>
      <color theme="0"/>
      <name val="Ali_K_Samik"/>
      <family val="0"/>
    </font>
    <font>
      <b/>
      <sz val="10"/>
      <name val="Cambria"/>
      <family val="1"/>
    </font>
    <font>
      <sz val="16"/>
      <name val="Cambria"/>
      <family val="1"/>
    </font>
    <font>
      <b/>
      <sz val="16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/>
    </xf>
    <xf numFmtId="1" fontId="52" fillId="0" borderId="10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1" fontId="55" fillId="0" borderId="10" xfId="0" applyNumberFormat="1" applyFont="1" applyFill="1" applyBorder="1" applyAlignment="1">
      <alignment horizontal="center"/>
    </xf>
    <xf numFmtId="1" fontId="56" fillId="0" borderId="10" xfId="0" applyNumberFormat="1" applyFont="1" applyFill="1" applyBorder="1" applyAlignment="1">
      <alignment horizontal="center"/>
    </xf>
    <xf numFmtId="1" fontId="57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right" vertical="center" readingOrder="2"/>
    </xf>
    <xf numFmtId="0" fontId="3" fillId="0" borderId="11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 vertical="center" wrapText="1"/>
    </xf>
    <xf numFmtId="1" fontId="27" fillId="0" borderId="12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59" fillId="24" borderId="10" xfId="0" applyFont="1" applyFill="1" applyBorder="1" applyAlignment="1">
      <alignment horizontal="center" vertical="center" wrapText="1"/>
    </xf>
    <xf numFmtId="0" fontId="60" fillId="24" borderId="10" xfId="0" applyFont="1" applyFill="1" applyBorder="1" applyAlignment="1">
      <alignment horizontal="center" vertical="center" wrapText="1"/>
    </xf>
    <xf numFmtId="0" fontId="61" fillId="24" borderId="10" xfId="0" applyFont="1" applyFill="1" applyBorder="1" applyAlignment="1">
      <alignment horizontal="center" vertical="center" wrapText="1" shrinkToFi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3" fillId="25" borderId="11" xfId="0" applyFont="1" applyFill="1" applyBorder="1" applyAlignment="1">
      <alignment horizontal="center"/>
    </xf>
    <xf numFmtId="1" fontId="27" fillId="25" borderId="12" xfId="0" applyNumberFormat="1" applyFont="1" applyFill="1" applyBorder="1" applyAlignment="1">
      <alignment horizontal="center"/>
    </xf>
    <xf numFmtId="1" fontId="55" fillId="25" borderId="10" xfId="0" applyNumberFormat="1" applyFont="1" applyFill="1" applyBorder="1" applyAlignment="1">
      <alignment horizontal="center"/>
    </xf>
    <xf numFmtId="1" fontId="50" fillId="25" borderId="10" xfId="0" applyNumberFormat="1" applyFont="1" applyFill="1" applyBorder="1" applyAlignment="1">
      <alignment horizontal="center"/>
    </xf>
    <xf numFmtId="1" fontId="51" fillId="25" borderId="10" xfId="0" applyNumberFormat="1" applyFont="1" applyFill="1" applyBorder="1" applyAlignment="1">
      <alignment horizontal="center"/>
    </xf>
    <xf numFmtId="1" fontId="52" fillId="25" borderId="10" xfId="0" applyNumberFormat="1" applyFont="1" applyFill="1" applyBorder="1" applyAlignment="1">
      <alignment horizontal="center"/>
    </xf>
    <xf numFmtId="1" fontId="56" fillId="25" borderId="10" xfId="0" applyNumberFormat="1" applyFont="1" applyFill="1" applyBorder="1" applyAlignment="1">
      <alignment horizontal="center"/>
    </xf>
    <xf numFmtId="1" fontId="53" fillId="25" borderId="10" xfId="0" applyNumberFormat="1" applyFont="1" applyFill="1" applyBorder="1" applyAlignment="1">
      <alignment horizontal="center"/>
    </xf>
    <xf numFmtId="1" fontId="57" fillId="25" borderId="10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0" fontId="62" fillId="26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4" fillId="0" borderId="10" xfId="0" applyFont="1" applyFill="1" applyBorder="1" applyAlignment="1">
      <alignment horizontal="right" vertical="center" readingOrder="2"/>
    </xf>
    <xf numFmtId="0" fontId="63" fillId="0" borderId="0" xfId="0" applyFont="1" applyFill="1" applyAlignment="1">
      <alignment vertical="center" wrapText="1"/>
    </xf>
    <xf numFmtId="0" fontId="63" fillId="0" borderId="0" xfId="0" applyFont="1" applyFill="1" applyAlignment="1">
      <alignment horizontal="center" vertical="center" wrapText="1"/>
    </xf>
    <xf numFmtId="0" fontId="63" fillId="0" borderId="13" xfId="0" applyFont="1" applyFill="1" applyBorder="1" applyAlignment="1">
      <alignment vertical="center" wrapText="1"/>
    </xf>
    <xf numFmtId="0" fontId="3" fillId="27" borderId="11" xfId="0" applyFont="1" applyFill="1" applyBorder="1" applyAlignment="1">
      <alignment horizontal="center"/>
    </xf>
    <xf numFmtId="1" fontId="27" fillId="27" borderId="12" xfId="0" applyNumberFormat="1" applyFont="1" applyFill="1" applyBorder="1" applyAlignment="1">
      <alignment horizontal="center"/>
    </xf>
    <xf numFmtId="1" fontId="55" fillId="27" borderId="10" xfId="0" applyNumberFormat="1" applyFont="1" applyFill="1" applyBorder="1" applyAlignment="1">
      <alignment horizontal="center"/>
    </xf>
    <xf numFmtId="1" fontId="50" fillId="27" borderId="10" xfId="0" applyNumberFormat="1" applyFont="1" applyFill="1" applyBorder="1" applyAlignment="1">
      <alignment horizontal="center"/>
    </xf>
    <xf numFmtId="1" fontId="51" fillId="27" borderId="10" xfId="0" applyNumberFormat="1" applyFont="1" applyFill="1" applyBorder="1" applyAlignment="1">
      <alignment horizontal="center"/>
    </xf>
    <xf numFmtId="1" fontId="52" fillId="27" borderId="10" xfId="0" applyNumberFormat="1" applyFont="1" applyFill="1" applyBorder="1" applyAlignment="1">
      <alignment horizontal="center"/>
    </xf>
    <xf numFmtId="1" fontId="56" fillId="27" borderId="10" xfId="0" applyNumberFormat="1" applyFont="1" applyFill="1" applyBorder="1" applyAlignment="1">
      <alignment horizontal="center"/>
    </xf>
    <xf numFmtId="1" fontId="53" fillId="27" borderId="10" xfId="0" applyNumberFormat="1" applyFont="1" applyFill="1" applyBorder="1" applyAlignment="1">
      <alignment horizontal="center"/>
    </xf>
    <xf numFmtId="1" fontId="57" fillId="27" borderId="10" xfId="0" applyNumberFormat="1" applyFont="1" applyFill="1" applyBorder="1" applyAlignment="1">
      <alignment horizontal="center"/>
    </xf>
    <xf numFmtId="0" fontId="0" fillId="27" borderId="0" xfId="0" applyFill="1" applyAlignment="1">
      <alignment/>
    </xf>
    <xf numFmtId="0" fontId="7" fillId="27" borderId="0" xfId="0" applyFont="1" applyFill="1" applyAlignment="1">
      <alignment horizontal="center"/>
    </xf>
    <xf numFmtId="0" fontId="6" fillId="27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right" vertical="center"/>
    </xf>
    <xf numFmtId="0" fontId="62" fillId="27" borderId="10" xfId="0" applyFont="1" applyFill="1" applyBorder="1" applyAlignment="1">
      <alignment horizontal="center" vertical="center"/>
    </xf>
    <xf numFmtId="0" fontId="64" fillId="27" borderId="10" xfId="0" applyFont="1" applyFill="1" applyBorder="1" applyAlignment="1">
      <alignment horizontal="right" vertical="center" wrapText="1" readingOrder="2"/>
    </xf>
    <xf numFmtId="0" fontId="62" fillId="27" borderId="10" xfId="0" applyFont="1" applyFill="1" applyBorder="1" applyAlignment="1">
      <alignment/>
    </xf>
    <xf numFmtId="0" fontId="62" fillId="28" borderId="10" xfId="0" applyFont="1" applyFill="1" applyBorder="1" applyAlignment="1">
      <alignment horizontal="center" vertical="center"/>
    </xf>
    <xf numFmtId="0" fontId="63" fillId="28" borderId="10" xfId="0" applyFont="1" applyFill="1" applyBorder="1" applyAlignment="1">
      <alignment/>
    </xf>
    <xf numFmtId="0" fontId="62" fillId="28" borderId="10" xfId="0" applyFont="1" applyFill="1" applyBorder="1" applyAlignment="1">
      <alignment/>
    </xf>
    <xf numFmtId="0" fontId="0" fillId="28" borderId="0" xfId="0" applyFill="1" applyAlignment="1">
      <alignment/>
    </xf>
    <xf numFmtId="0" fontId="3" fillId="28" borderId="11" xfId="0" applyFont="1" applyFill="1" applyBorder="1" applyAlignment="1">
      <alignment horizontal="center"/>
    </xf>
    <xf numFmtId="0" fontId="4" fillId="28" borderId="10" xfId="0" applyFont="1" applyFill="1" applyBorder="1" applyAlignment="1">
      <alignment/>
    </xf>
    <xf numFmtId="1" fontId="27" fillId="28" borderId="12" xfId="0" applyNumberFormat="1" applyFont="1" applyFill="1" applyBorder="1" applyAlignment="1">
      <alignment horizontal="center"/>
    </xf>
    <xf numFmtId="1" fontId="55" fillId="28" borderId="10" xfId="0" applyNumberFormat="1" applyFont="1" applyFill="1" applyBorder="1" applyAlignment="1">
      <alignment horizontal="center"/>
    </xf>
    <xf numFmtId="1" fontId="50" fillId="28" borderId="10" xfId="0" applyNumberFormat="1" applyFont="1" applyFill="1" applyBorder="1" applyAlignment="1">
      <alignment horizontal="center"/>
    </xf>
    <xf numFmtId="1" fontId="51" fillId="28" borderId="10" xfId="0" applyNumberFormat="1" applyFont="1" applyFill="1" applyBorder="1" applyAlignment="1">
      <alignment horizontal="center"/>
    </xf>
    <xf numFmtId="1" fontId="52" fillId="28" borderId="10" xfId="0" applyNumberFormat="1" applyFont="1" applyFill="1" applyBorder="1" applyAlignment="1">
      <alignment horizontal="center"/>
    </xf>
    <xf numFmtId="1" fontId="56" fillId="28" borderId="10" xfId="0" applyNumberFormat="1" applyFont="1" applyFill="1" applyBorder="1" applyAlignment="1">
      <alignment horizontal="center"/>
    </xf>
    <xf numFmtId="1" fontId="53" fillId="28" borderId="10" xfId="0" applyNumberFormat="1" applyFont="1" applyFill="1" applyBorder="1" applyAlignment="1">
      <alignment horizontal="center"/>
    </xf>
    <xf numFmtId="1" fontId="57" fillId="28" borderId="10" xfId="0" applyNumberFormat="1" applyFont="1" applyFill="1" applyBorder="1" applyAlignment="1">
      <alignment horizontal="center"/>
    </xf>
    <xf numFmtId="0" fontId="7" fillId="28" borderId="0" xfId="0" applyFont="1" applyFill="1" applyAlignment="1">
      <alignment horizontal="center"/>
    </xf>
    <xf numFmtId="0" fontId="6" fillId="28" borderId="0" xfId="0" applyFont="1" applyFill="1" applyAlignment="1">
      <alignment horizontal="center"/>
    </xf>
    <xf numFmtId="0" fontId="4" fillId="27" borderId="10" xfId="0" applyFont="1" applyFill="1" applyBorder="1" applyAlignment="1">
      <alignment/>
    </xf>
    <xf numFmtId="0" fontId="65" fillId="0" borderId="10" xfId="0" applyFont="1" applyFill="1" applyBorder="1" applyAlignment="1">
      <alignment horizontal="right" vertical="center" wrapText="1"/>
    </xf>
    <xf numFmtId="0" fontId="65" fillId="0" borderId="14" xfId="0" applyFont="1" applyFill="1" applyBorder="1" applyAlignment="1">
      <alignment horizontal="right" vertical="center" wrapText="1"/>
    </xf>
    <xf numFmtId="0" fontId="66" fillId="0" borderId="10" xfId="0" applyFont="1" applyFill="1" applyBorder="1" applyAlignment="1">
      <alignment horizontal="right" vertical="center" wrapText="1"/>
    </xf>
    <xf numFmtId="0" fontId="66" fillId="0" borderId="14" xfId="0" applyFont="1" applyFill="1" applyBorder="1" applyAlignment="1">
      <alignment horizontal="right" vertical="center" wrapText="1"/>
    </xf>
    <xf numFmtId="0" fontId="67" fillId="25" borderId="10" xfId="0" applyFont="1" applyFill="1" applyBorder="1" applyAlignment="1">
      <alignment horizontal="center" vertical="center" wrapText="1"/>
    </xf>
    <xf numFmtId="0" fontId="68" fillId="25" borderId="10" xfId="0" applyFont="1" applyFill="1" applyBorder="1" applyAlignment="1">
      <alignment horizontal="center" vertical="center" wrapText="1"/>
    </xf>
    <xf numFmtId="0" fontId="68" fillId="25" borderId="14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wrapText="1"/>
    </xf>
    <xf numFmtId="0" fontId="69" fillId="0" borderId="14" xfId="0" applyFont="1" applyFill="1" applyBorder="1" applyAlignment="1">
      <alignment wrapText="1"/>
    </xf>
    <xf numFmtId="0" fontId="70" fillId="0" borderId="10" xfId="0" applyFont="1" applyFill="1" applyBorder="1" applyAlignment="1">
      <alignment horizontal="right" vertical="center" wrapText="1"/>
    </xf>
    <xf numFmtId="0" fontId="70" fillId="0" borderId="14" xfId="0" applyFont="1" applyFill="1" applyBorder="1" applyAlignment="1">
      <alignment horizontal="right" vertical="center" wrapText="1"/>
    </xf>
    <xf numFmtId="0" fontId="70" fillId="0" borderId="10" xfId="0" applyFont="1" applyFill="1" applyBorder="1" applyAlignment="1">
      <alignment wrapText="1"/>
    </xf>
    <xf numFmtId="0" fontId="70" fillId="0" borderId="14" xfId="0" applyFont="1" applyFill="1" applyBorder="1" applyAlignment="1">
      <alignment wrapText="1"/>
    </xf>
    <xf numFmtId="0" fontId="71" fillId="0" borderId="10" xfId="0" applyFont="1" applyFill="1" applyBorder="1" applyAlignment="1">
      <alignment horizontal="right" vertical="center" wrapText="1"/>
    </xf>
    <xf numFmtId="0" fontId="71" fillId="0" borderId="14" xfId="0" applyFont="1" applyFill="1" applyBorder="1" applyAlignment="1">
      <alignment horizontal="right" vertical="center" wrapText="1"/>
    </xf>
    <xf numFmtId="0" fontId="72" fillId="24" borderId="15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59" fillId="24" borderId="15" xfId="0" applyFont="1" applyFill="1" applyBorder="1" applyAlignment="1">
      <alignment horizontal="center" vertical="center" wrapText="1"/>
    </xf>
    <xf numFmtId="0" fontId="59" fillId="24" borderId="16" xfId="0" applyFont="1" applyFill="1" applyBorder="1" applyAlignment="1">
      <alignment horizontal="center" vertical="center" wrapText="1"/>
    </xf>
    <xf numFmtId="0" fontId="59" fillId="24" borderId="10" xfId="0" applyFont="1" applyFill="1" applyBorder="1" applyAlignment="1">
      <alignment horizontal="center" vertical="center" wrapText="1"/>
    </xf>
    <xf numFmtId="0" fontId="59" fillId="24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right" vertical="center" wrapText="1"/>
    </xf>
    <xf numFmtId="0" fontId="60" fillId="24" borderId="15" xfId="0" applyFont="1" applyFill="1" applyBorder="1" applyAlignment="1">
      <alignment horizontal="center" vertical="center" wrapText="1" shrinkToFit="1"/>
    </xf>
    <xf numFmtId="0" fontId="63" fillId="0" borderId="13" xfId="0" applyFont="1" applyFill="1" applyBorder="1" applyAlignment="1">
      <alignment horizontal="right" vertical="center" wrapText="1"/>
    </xf>
    <xf numFmtId="0" fontId="73" fillId="24" borderId="17" xfId="0" applyFont="1" applyFill="1" applyBorder="1" applyAlignment="1">
      <alignment horizontal="center" vertical="center"/>
    </xf>
    <xf numFmtId="0" fontId="73" fillId="24" borderId="18" xfId="0" applyFont="1" applyFill="1" applyBorder="1" applyAlignment="1">
      <alignment horizontal="center" vertical="center"/>
    </xf>
    <xf numFmtId="0" fontId="73" fillId="24" borderId="15" xfId="0" applyFont="1" applyFill="1" applyBorder="1" applyAlignment="1">
      <alignment horizontal="center" vertical="center" wrapText="1"/>
    </xf>
    <xf numFmtId="0" fontId="73" fillId="24" borderId="19" xfId="0" applyFont="1" applyFill="1" applyBorder="1" applyAlignment="1">
      <alignment horizontal="center" vertical="center" wrapText="1"/>
    </xf>
    <xf numFmtId="0" fontId="72" fillId="24" borderId="15" xfId="0" applyFont="1" applyFill="1" applyBorder="1" applyAlignment="1">
      <alignment horizontal="center" vertical="center" wrapText="1" shrinkToFit="1"/>
    </xf>
    <xf numFmtId="0" fontId="62" fillId="0" borderId="10" xfId="0" applyFont="1" applyFill="1" applyBorder="1" applyAlignment="1">
      <alignment horizontal="right" vertical="center" wrapText="1"/>
    </xf>
    <xf numFmtId="0" fontId="62" fillId="0" borderId="14" xfId="0" applyFont="1" applyFill="1" applyBorder="1" applyAlignment="1">
      <alignment horizontal="right" vertical="center" wrapText="1"/>
    </xf>
    <xf numFmtId="0" fontId="65" fillId="28" borderId="10" xfId="0" applyFont="1" applyFill="1" applyBorder="1" applyAlignment="1">
      <alignment horizontal="right" vertical="center" wrapText="1"/>
    </xf>
    <xf numFmtId="0" fontId="65" fillId="28" borderId="14" xfId="0" applyFont="1" applyFill="1" applyBorder="1" applyAlignment="1">
      <alignment horizontal="right" vertical="center" wrapText="1"/>
    </xf>
    <xf numFmtId="0" fontId="65" fillId="27" borderId="10" xfId="0" applyFont="1" applyFill="1" applyBorder="1" applyAlignment="1">
      <alignment horizontal="right" vertical="center" wrapText="1"/>
    </xf>
    <xf numFmtId="0" fontId="65" fillId="27" borderId="14" xfId="0" applyFont="1" applyFill="1" applyBorder="1" applyAlignment="1">
      <alignment horizontal="right" vertical="center" wrapText="1"/>
    </xf>
    <xf numFmtId="0" fontId="62" fillId="26" borderId="10" xfId="0" applyFont="1" applyFill="1" applyBorder="1" applyAlignment="1">
      <alignment horizontal="center" vertical="center"/>
    </xf>
    <xf numFmtId="1" fontId="49" fillId="0" borderId="12" xfId="0" applyNumberFormat="1" applyFont="1" applyFill="1" applyBorder="1" applyAlignment="1">
      <alignment horizontal="center"/>
    </xf>
    <xf numFmtId="1" fontId="74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S5:AA105"/>
  <sheetViews>
    <sheetView rightToLeft="1" zoomScalePageLayoutView="0" workbookViewId="0" topLeftCell="M79">
      <selection activeCell="AA95" sqref="AA95:AA105"/>
    </sheetView>
  </sheetViews>
  <sheetFormatPr defaultColWidth="9.140625" defaultRowHeight="12.75"/>
  <cols>
    <col min="1" max="1" width="9.140625" style="1" customWidth="1"/>
  </cols>
  <sheetData>
    <row r="5" spans="19:27" ht="15">
      <c r="S5" s="2">
        <v>0</v>
      </c>
      <c r="T5" s="16" t="s">
        <v>4</v>
      </c>
      <c r="U5" s="2">
        <v>0</v>
      </c>
      <c r="V5" s="16" t="s">
        <v>9</v>
      </c>
      <c r="Z5" s="2">
        <v>0</v>
      </c>
      <c r="AA5" s="16" t="s">
        <v>4</v>
      </c>
    </row>
    <row r="6" spans="19:27" ht="15">
      <c r="S6" s="2">
        <v>50</v>
      </c>
      <c r="T6" s="16" t="s">
        <v>5</v>
      </c>
      <c r="U6" s="2">
        <v>1</v>
      </c>
      <c r="V6" s="16" t="s">
        <v>10</v>
      </c>
      <c r="Z6" s="2">
        <v>1</v>
      </c>
      <c r="AA6" s="16" t="s">
        <v>4</v>
      </c>
    </row>
    <row r="7" spans="19:27" ht="15">
      <c r="S7" s="2">
        <v>60</v>
      </c>
      <c r="T7" s="16" t="s">
        <v>6</v>
      </c>
      <c r="U7" s="2">
        <v>2</v>
      </c>
      <c r="V7" s="16" t="s">
        <v>11</v>
      </c>
      <c r="Z7" s="2">
        <v>2</v>
      </c>
      <c r="AA7" s="16" t="s">
        <v>4</v>
      </c>
    </row>
    <row r="8" spans="19:27" ht="15">
      <c r="S8" s="2">
        <v>70</v>
      </c>
      <c r="T8" s="16" t="s">
        <v>3</v>
      </c>
      <c r="U8" s="2">
        <v>3</v>
      </c>
      <c r="V8" s="16" t="s">
        <v>12</v>
      </c>
      <c r="Z8" s="2">
        <v>3</v>
      </c>
      <c r="AA8" s="16" t="s">
        <v>4</v>
      </c>
    </row>
    <row r="9" spans="19:27" ht="15">
      <c r="S9" s="2">
        <v>80</v>
      </c>
      <c r="T9" s="16" t="s">
        <v>7</v>
      </c>
      <c r="U9" s="2">
        <v>4</v>
      </c>
      <c r="V9" s="16" t="s">
        <v>13</v>
      </c>
      <c r="Z9" s="2">
        <v>4</v>
      </c>
      <c r="AA9" s="16" t="s">
        <v>4</v>
      </c>
    </row>
    <row r="10" spans="19:27" ht="15">
      <c r="S10" s="2">
        <v>90</v>
      </c>
      <c r="T10" s="16" t="s">
        <v>8</v>
      </c>
      <c r="U10" s="2">
        <v>5</v>
      </c>
      <c r="V10" s="16" t="s">
        <v>14</v>
      </c>
      <c r="Z10" s="2">
        <v>5</v>
      </c>
      <c r="AA10" s="16" t="s">
        <v>4</v>
      </c>
    </row>
    <row r="11" spans="21:27" ht="15">
      <c r="U11" s="2">
        <v>6</v>
      </c>
      <c r="V11" s="16" t="s">
        <v>15</v>
      </c>
      <c r="Z11" s="2">
        <v>6</v>
      </c>
      <c r="AA11" s="16" t="s">
        <v>4</v>
      </c>
    </row>
    <row r="12" spans="21:27" ht="12.75">
      <c r="U12" s="3">
        <v>7</v>
      </c>
      <c r="V12" s="16" t="s">
        <v>16</v>
      </c>
      <c r="Z12" s="3">
        <v>7</v>
      </c>
      <c r="AA12" s="16" t="s">
        <v>4</v>
      </c>
    </row>
    <row r="13" spans="21:27" ht="12.75">
      <c r="U13" s="3">
        <v>8</v>
      </c>
      <c r="V13" s="16" t="s">
        <v>17</v>
      </c>
      <c r="Z13" s="3">
        <v>8</v>
      </c>
      <c r="AA13" s="16" t="s">
        <v>4</v>
      </c>
    </row>
    <row r="14" spans="21:27" ht="12.75">
      <c r="U14" s="3">
        <v>9</v>
      </c>
      <c r="V14" s="16" t="s">
        <v>18</v>
      </c>
      <c r="Z14" s="3">
        <v>9</v>
      </c>
      <c r="AA14" s="16" t="s">
        <v>4</v>
      </c>
    </row>
    <row r="15" spans="21:27" ht="12.75">
      <c r="U15" s="3">
        <v>10</v>
      </c>
      <c r="V15" s="16" t="s">
        <v>19</v>
      </c>
      <c r="Z15" s="3">
        <v>10</v>
      </c>
      <c r="AA15" s="16" t="s">
        <v>4</v>
      </c>
    </row>
    <row r="16" spans="21:27" ht="12.75">
      <c r="U16" s="3">
        <v>11</v>
      </c>
      <c r="V16" s="16" t="s">
        <v>20</v>
      </c>
      <c r="Z16" s="3">
        <v>11</v>
      </c>
      <c r="AA16" s="16" t="s">
        <v>4</v>
      </c>
    </row>
    <row r="17" spans="21:27" ht="12.75">
      <c r="U17" s="3">
        <v>12</v>
      </c>
      <c r="V17" s="16" t="s">
        <v>21</v>
      </c>
      <c r="Z17" s="3">
        <v>12</v>
      </c>
      <c r="AA17" s="16" t="s">
        <v>4</v>
      </c>
    </row>
    <row r="18" spans="21:27" ht="12.75">
      <c r="U18" s="3">
        <v>13</v>
      </c>
      <c r="V18" s="16" t="s">
        <v>22</v>
      </c>
      <c r="Z18" s="3">
        <v>13</v>
      </c>
      <c r="AA18" s="16" t="s">
        <v>4</v>
      </c>
    </row>
    <row r="19" spans="21:27" ht="12.75">
      <c r="U19" s="3">
        <v>14</v>
      </c>
      <c r="V19" s="16" t="s">
        <v>23</v>
      </c>
      <c r="Z19" s="3">
        <v>14</v>
      </c>
      <c r="AA19" s="16" t="s">
        <v>4</v>
      </c>
    </row>
    <row r="20" spans="21:27" ht="12.75">
      <c r="U20" s="3">
        <v>15</v>
      </c>
      <c r="V20" s="16" t="s">
        <v>24</v>
      </c>
      <c r="Z20" s="3">
        <v>15</v>
      </c>
      <c r="AA20" s="16" t="s">
        <v>4</v>
      </c>
    </row>
    <row r="21" spans="21:27" ht="12.75">
      <c r="U21" s="3">
        <v>16</v>
      </c>
      <c r="V21" s="16" t="s">
        <v>25</v>
      </c>
      <c r="Z21" s="3">
        <v>16</v>
      </c>
      <c r="AA21" s="16" t="s">
        <v>4</v>
      </c>
    </row>
    <row r="22" spans="21:27" ht="12.75">
      <c r="U22" s="3">
        <v>17</v>
      </c>
      <c r="V22" s="16" t="s">
        <v>26</v>
      </c>
      <c r="Z22" s="3">
        <v>17</v>
      </c>
      <c r="AA22" s="16" t="s">
        <v>4</v>
      </c>
    </row>
    <row r="23" spans="21:27" ht="12.75">
      <c r="U23" s="3">
        <v>18</v>
      </c>
      <c r="V23" s="16" t="s">
        <v>27</v>
      </c>
      <c r="Z23" s="3">
        <v>18</v>
      </c>
      <c r="AA23" s="16" t="s">
        <v>4</v>
      </c>
    </row>
    <row r="24" spans="21:27" ht="12.75">
      <c r="U24" s="3">
        <v>19</v>
      </c>
      <c r="V24" s="16" t="s">
        <v>28</v>
      </c>
      <c r="Z24" s="3">
        <v>19</v>
      </c>
      <c r="AA24" s="16" t="s">
        <v>4</v>
      </c>
    </row>
    <row r="25" spans="21:27" ht="12.75">
      <c r="U25" s="3">
        <v>20</v>
      </c>
      <c r="V25" s="16" t="s">
        <v>29</v>
      </c>
      <c r="Z25" s="3">
        <v>20</v>
      </c>
      <c r="AA25" s="16" t="s">
        <v>4</v>
      </c>
    </row>
    <row r="26" spans="21:27" ht="12.75">
      <c r="U26" s="3">
        <v>21</v>
      </c>
      <c r="V26" s="16" t="s">
        <v>30</v>
      </c>
      <c r="Z26" s="3">
        <v>21</v>
      </c>
      <c r="AA26" s="16" t="s">
        <v>4</v>
      </c>
    </row>
    <row r="27" spans="21:27" ht="12.75">
      <c r="U27" s="3">
        <v>22</v>
      </c>
      <c r="V27" s="16" t="s">
        <v>31</v>
      </c>
      <c r="Z27" s="3">
        <v>22</v>
      </c>
      <c r="AA27" s="16" t="s">
        <v>4</v>
      </c>
    </row>
    <row r="28" spans="21:27" ht="12.75">
      <c r="U28" s="3">
        <v>23</v>
      </c>
      <c r="V28" s="16" t="s">
        <v>32</v>
      </c>
      <c r="Z28" s="3">
        <v>23</v>
      </c>
      <c r="AA28" s="16" t="s">
        <v>4</v>
      </c>
    </row>
    <row r="29" spans="21:27" ht="12.75">
      <c r="U29" s="3">
        <v>24</v>
      </c>
      <c r="V29" s="16" t="s">
        <v>33</v>
      </c>
      <c r="Z29" s="3">
        <v>24</v>
      </c>
      <c r="AA29" s="16" t="s">
        <v>4</v>
      </c>
    </row>
    <row r="30" spans="21:27" ht="12.75">
      <c r="U30" s="3">
        <v>25</v>
      </c>
      <c r="V30" s="16" t="s">
        <v>34</v>
      </c>
      <c r="Z30" s="3">
        <v>25</v>
      </c>
      <c r="AA30" s="16" t="s">
        <v>4</v>
      </c>
    </row>
    <row r="31" spans="21:27" ht="12.75">
      <c r="U31" s="3">
        <v>26</v>
      </c>
      <c r="V31" s="16" t="s">
        <v>35</v>
      </c>
      <c r="Z31" s="3">
        <v>26</v>
      </c>
      <c r="AA31" s="16" t="s">
        <v>4</v>
      </c>
    </row>
    <row r="32" spans="21:27" ht="12.75">
      <c r="U32" s="3">
        <v>27</v>
      </c>
      <c r="V32" s="16" t="s">
        <v>36</v>
      </c>
      <c r="Z32" s="3">
        <v>27</v>
      </c>
      <c r="AA32" s="16" t="s">
        <v>4</v>
      </c>
    </row>
    <row r="33" spans="21:27" ht="12.75">
      <c r="U33" s="3">
        <v>28</v>
      </c>
      <c r="V33" s="16" t="s">
        <v>37</v>
      </c>
      <c r="Z33" s="3">
        <v>28</v>
      </c>
      <c r="AA33" s="16" t="s">
        <v>4</v>
      </c>
    </row>
    <row r="34" spans="21:27" ht="12.75">
      <c r="U34" s="3">
        <v>29</v>
      </c>
      <c r="V34" s="16" t="s">
        <v>38</v>
      </c>
      <c r="Z34" s="3">
        <v>29</v>
      </c>
      <c r="AA34" s="16" t="s">
        <v>4</v>
      </c>
    </row>
    <row r="35" spans="21:27" ht="12.75">
      <c r="U35" s="3">
        <v>30</v>
      </c>
      <c r="V35" s="16" t="s">
        <v>39</v>
      </c>
      <c r="Z35" s="3">
        <v>30</v>
      </c>
      <c r="AA35" s="16" t="s">
        <v>4</v>
      </c>
    </row>
    <row r="36" spans="21:27" ht="12.75">
      <c r="U36" s="3">
        <v>31</v>
      </c>
      <c r="V36" s="16" t="s">
        <v>40</v>
      </c>
      <c r="Z36" s="3">
        <v>31</v>
      </c>
      <c r="AA36" s="16" t="s">
        <v>4</v>
      </c>
    </row>
    <row r="37" spans="21:27" ht="12.75">
      <c r="U37" s="3">
        <v>32</v>
      </c>
      <c r="V37" s="16" t="s">
        <v>2</v>
      </c>
      <c r="Z37" s="3">
        <v>32</v>
      </c>
      <c r="AA37" s="16" t="s">
        <v>4</v>
      </c>
    </row>
    <row r="38" spans="21:27" ht="12.75">
      <c r="U38" s="3">
        <v>33</v>
      </c>
      <c r="V38" s="16" t="s">
        <v>41</v>
      </c>
      <c r="Z38" s="3">
        <v>33</v>
      </c>
      <c r="AA38" s="16" t="s">
        <v>4</v>
      </c>
    </row>
    <row r="39" spans="21:27" ht="12.75">
      <c r="U39" s="3">
        <v>34</v>
      </c>
      <c r="V39" s="16" t="s">
        <v>42</v>
      </c>
      <c r="Z39" s="3">
        <v>34</v>
      </c>
      <c r="AA39" s="16" t="s">
        <v>4</v>
      </c>
    </row>
    <row r="40" spans="21:27" ht="12.75">
      <c r="U40" s="3">
        <v>35</v>
      </c>
      <c r="V40" s="16" t="s">
        <v>43</v>
      </c>
      <c r="Z40" s="3">
        <v>35</v>
      </c>
      <c r="AA40" s="16" t="s">
        <v>4</v>
      </c>
    </row>
    <row r="41" spans="21:27" ht="12.75">
      <c r="U41" s="3">
        <v>36</v>
      </c>
      <c r="V41" s="16" t="s">
        <v>44</v>
      </c>
      <c r="Z41" s="3">
        <v>36</v>
      </c>
      <c r="AA41" s="16" t="s">
        <v>4</v>
      </c>
    </row>
    <row r="42" spans="21:27" ht="12.75">
      <c r="U42" s="3">
        <v>37</v>
      </c>
      <c r="V42" s="16" t="s">
        <v>45</v>
      </c>
      <c r="Z42" s="3">
        <v>37</v>
      </c>
      <c r="AA42" s="16" t="s">
        <v>4</v>
      </c>
    </row>
    <row r="43" spans="21:27" ht="12.75">
      <c r="U43" s="3">
        <v>38</v>
      </c>
      <c r="V43" s="16" t="s">
        <v>46</v>
      </c>
      <c r="Z43" s="3">
        <v>38</v>
      </c>
      <c r="AA43" s="16" t="s">
        <v>4</v>
      </c>
    </row>
    <row r="44" spans="21:27" ht="12.75">
      <c r="U44" s="3">
        <v>39</v>
      </c>
      <c r="V44" s="16" t="s">
        <v>47</v>
      </c>
      <c r="Z44" s="3">
        <v>39</v>
      </c>
      <c r="AA44" s="16" t="s">
        <v>4</v>
      </c>
    </row>
    <row r="45" spans="21:27" ht="12.75">
      <c r="U45" s="3">
        <v>40</v>
      </c>
      <c r="V45" s="16" t="s">
        <v>48</v>
      </c>
      <c r="Z45" s="3">
        <v>40</v>
      </c>
      <c r="AA45" s="16" t="s">
        <v>4</v>
      </c>
    </row>
    <row r="46" spans="21:27" ht="12.75">
      <c r="U46" s="3">
        <v>41</v>
      </c>
      <c r="V46" s="16" t="s">
        <v>49</v>
      </c>
      <c r="Z46" s="3">
        <v>41</v>
      </c>
      <c r="AA46" s="16" t="s">
        <v>4</v>
      </c>
    </row>
    <row r="47" spans="21:27" ht="12.75">
      <c r="U47" s="3">
        <v>42</v>
      </c>
      <c r="V47" s="16" t="s">
        <v>50</v>
      </c>
      <c r="Z47" s="3">
        <v>42</v>
      </c>
      <c r="AA47" s="16" t="s">
        <v>4</v>
      </c>
    </row>
    <row r="48" spans="21:27" ht="12.75">
      <c r="U48" s="3">
        <v>43</v>
      </c>
      <c r="V48" s="16" t="s">
        <v>51</v>
      </c>
      <c r="Z48" s="3">
        <v>43</v>
      </c>
      <c r="AA48" s="16" t="s">
        <v>4</v>
      </c>
    </row>
    <row r="49" spans="21:27" ht="12.75">
      <c r="U49" s="3">
        <v>44</v>
      </c>
      <c r="V49" s="16" t="s">
        <v>52</v>
      </c>
      <c r="Z49" s="3">
        <v>44</v>
      </c>
      <c r="AA49" s="16" t="s">
        <v>4</v>
      </c>
    </row>
    <row r="50" spans="21:27" ht="12.75">
      <c r="U50" s="3">
        <v>45</v>
      </c>
      <c r="V50" s="16" t="s">
        <v>53</v>
      </c>
      <c r="Z50" s="3">
        <v>45</v>
      </c>
      <c r="AA50" s="16" t="s">
        <v>4</v>
      </c>
    </row>
    <row r="51" spans="21:27" ht="12.75">
      <c r="U51" s="3">
        <v>46</v>
      </c>
      <c r="V51" s="16" t="s">
        <v>54</v>
      </c>
      <c r="Z51" s="3">
        <v>46</v>
      </c>
      <c r="AA51" s="16" t="s">
        <v>4</v>
      </c>
    </row>
    <row r="52" spans="21:27" ht="12.75">
      <c r="U52" s="3">
        <v>47</v>
      </c>
      <c r="V52" s="16" t="s">
        <v>55</v>
      </c>
      <c r="Z52" s="3">
        <v>47</v>
      </c>
      <c r="AA52" s="16" t="s">
        <v>4</v>
      </c>
    </row>
    <row r="53" spans="21:27" ht="12.75">
      <c r="U53" s="3">
        <v>48</v>
      </c>
      <c r="V53" s="16" t="s">
        <v>56</v>
      </c>
      <c r="Z53" s="3">
        <v>48</v>
      </c>
      <c r="AA53" s="16" t="s">
        <v>4</v>
      </c>
    </row>
    <row r="54" spans="21:27" ht="12.75">
      <c r="U54" s="3">
        <v>49</v>
      </c>
      <c r="V54" s="16" t="s">
        <v>57</v>
      </c>
      <c r="Z54" s="3">
        <v>49</v>
      </c>
      <c r="AA54" s="16" t="s">
        <v>4</v>
      </c>
    </row>
    <row r="55" spans="21:27" ht="12.75">
      <c r="U55" s="3">
        <v>50</v>
      </c>
      <c r="V55" s="16" t="s">
        <v>58</v>
      </c>
      <c r="Z55" s="3">
        <v>50</v>
      </c>
      <c r="AA55" s="16" t="s">
        <v>5</v>
      </c>
    </row>
    <row r="56" spans="21:27" ht="12.75">
      <c r="U56" s="3">
        <v>51</v>
      </c>
      <c r="V56" s="16" t="s">
        <v>59</v>
      </c>
      <c r="Z56" s="3">
        <v>51</v>
      </c>
      <c r="AA56" s="16" t="s">
        <v>5</v>
      </c>
    </row>
    <row r="57" spans="21:27" ht="12.75">
      <c r="U57" s="3">
        <v>52</v>
      </c>
      <c r="V57" s="16" t="s">
        <v>60</v>
      </c>
      <c r="Z57" s="3">
        <v>52</v>
      </c>
      <c r="AA57" s="16" t="s">
        <v>5</v>
      </c>
    </row>
    <row r="58" spans="21:27" ht="12.75">
      <c r="U58" s="3">
        <v>53</v>
      </c>
      <c r="V58" s="16" t="s">
        <v>61</v>
      </c>
      <c r="Z58" s="3">
        <v>53</v>
      </c>
      <c r="AA58" s="16" t="s">
        <v>5</v>
      </c>
    </row>
    <row r="59" spans="21:27" ht="12.75">
      <c r="U59" s="3">
        <v>54</v>
      </c>
      <c r="V59" s="16" t="s">
        <v>62</v>
      </c>
      <c r="Z59" s="3">
        <v>54</v>
      </c>
      <c r="AA59" s="16" t="s">
        <v>5</v>
      </c>
    </row>
    <row r="60" spans="21:27" ht="12.75">
      <c r="U60" s="3">
        <v>55</v>
      </c>
      <c r="V60" s="16" t="s">
        <v>63</v>
      </c>
      <c r="Z60" s="3">
        <v>55</v>
      </c>
      <c r="AA60" s="16" t="s">
        <v>5</v>
      </c>
    </row>
    <row r="61" spans="21:27" ht="12.75">
      <c r="U61" s="3">
        <v>56</v>
      </c>
      <c r="V61" s="16" t="s">
        <v>64</v>
      </c>
      <c r="Z61" s="3">
        <v>56</v>
      </c>
      <c r="AA61" s="16" t="s">
        <v>5</v>
      </c>
    </row>
    <row r="62" spans="21:27" ht="12.75">
      <c r="U62" s="3">
        <v>57</v>
      </c>
      <c r="V62" s="16" t="s">
        <v>65</v>
      </c>
      <c r="Z62" s="3">
        <v>57</v>
      </c>
      <c r="AA62" s="16" t="s">
        <v>5</v>
      </c>
    </row>
    <row r="63" spans="21:27" ht="12.75">
      <c r="U63" s="3">
        <v>58</v>
      </c>
      <c r="V63" s="16" t="s">
        <v>66</v>
      </c>
      <c r="Z63" s="3">
        <v>58</v>
      </c>
      <c r="AA63" s="16" t="s">
        <v>5</v>
      </c>
    </row>
    <row r="64" spans="21:27" ht="12.75">
      <c r="U64" s="3">
        <v>59</v>
      </c>
      <c r="V64" s="16" t="s">
        <v>67</v>
      </c>
      <c r="Z64" s="3">
        <v>59</v>
      </c>
      <c r="AA64" s="16" t="s">
        <v>5</v>
      </c>
    </row>
    <row r="65" spans="21:27" ht="12.75">
      <c r="U65" s="3">
        <v>60</v>
      </c>
      <c r="V65" s="16" t="s">
        <v>68</v>
      </c>
      <c r="Z65" s="3">
        <v>60</v>
      </c>
      <c r="AA65" s="16" t="s">
        <v>6</v>
      </c>
    </row>
    <row r="66" spans="21:27" ht="12.75">
      <c r="U66" s="3">
        <v>61</v>
      </c>
      <c r="V66" s="16" t="s">
        <v>69</v>
      </c>
      <c r="Z66" s="3">
        <v>61</v>
      </c>
      <c r="AA66" s="16" t="s">
        <v>6</v>
      </c>
    </row>
    <row r="67" spans="21:27" ht="12.75">
      <c r="U67" s="3">
        <v>62</v>
      </c>
      <c r="V67" s="16" t="s">
        <v>70</v>
      </c>
      <c r="Z67" s="3">
        <v>62</v>
      </c>
      <c r="AA67" s="16" t="s">
        <v>6</v>
      </c>
    </row>
    <row r="68" spans="21:27" ht="12.75">
      <c r="U68" s="3">
        <v>63</v>
      </c>
      <c r="V68" s="16" t="s">
        <v>71</v>
      </c>
      <c r="Z68" s="3">
        <v>63</v>
      </c>
      <c r="AA68" s="16" t="s">
        <v>6</v>
      </c>
    </row>
    <row r="69" spans="21:27" ht="12.75">
      <c r="U69" s="3">
        <v>64</v>
      </c>
      <c r="V69" s="16" t="s">
        <v>72</v>
      </c>
      <c r="Z69" s="3">
        <v>64</v>
      </c>
      <c r="AA69" s="16" t="s">
        <v>6</v>
      </c>
    </row>
    <row r="70" spans="21:27" ht="12.75">
      <c r="U70" s="3">
        <v>65</v>
      </c>
      <c r="V70" s="16" t="s">
        <v>73</v>
      </c>
      <c r="Z70" s="3">
        <v>65</v>
      </c>
      <c r="AA70" s="16" t="s">
        <v>6</v>
      </c>
    </row>
    <row r="71" spans="21:27" ht="12.75">
      <c r="U71" s="3">
        <v>66</v>
      </c>
      <c r="V71" s="16" t="s">
        <v>74</v>
      </c>
      <c r="Z71" s="3">
        <v>66</v>
      </c>
      <c r="AA71" s="16" t="s">
        <v>6</v>
      </c>
    </row>
    <row r="72" spans="21:27" ht="12.75">
      <c r="U72" s="3">
        <v>67</v>
      </c>
      <c r="V72" s="16" t="s">
        <v>75</v>
      </c>
      <c r="Z72" s="3">
        <v>67</v>
      </c>
      <c r="AA72" s="16" t="s">
        <v>6</v>
      </c>
    </row>
    <row r="73" spans="21:27" ht="12.75">
      <c r="U73" s="3">
        <v>68</v>
      </c>
      <c r="V73" s="16" t="s">
        <v>76</v>
      </c>
      <c r="Z73" s="3">
        <v>68</v>
      </c>
      <c r="AA73" s="16" t="s">
        <v>6</v>
      </c>
    </row>
    <row r="74" spans="21:27" ht="12.75">
      <c r="U74" s="3">
        <v>69</v>
      </c>
      <c r="V74" s="16" t="s">
        <v>77</v>
      </c>
      <c r="Z74" s="3">
        <v>69</v>
      </c>
      <c r="AA74" s="16" t="s">
        <v>6</v>
      </c>
    </row>
    <row r="75" spans="21:27" ht="12.75">
      <c r="U75" s="3">
        <v>70</v>
      </c>
      <c r="V75" s="16" t="s">
        <v>78</v>
      </c>
      <c r="Z75" s="3">
        <v>70</v>
      </c>
      <c r="AA75" s="16" t="s">
        <v>3</v>
      </c>
    </row>
    <row r="76" spans="21:27" ht="12.75">
      <c r="U76" s="3">
        <v>71</v>
      </c>
      <c r="V76" s="16" t="s">
        <v>79</v>
      </c>
      <c r="Z76" s="3">
        <v>71</v>
      </c>
      <c r="AA76" s="16" t="s">
        <v>3</v>
      </c>
    </row>
    <row r="77" spans="21:27" ht="12.75">
      <c r="U77" s="3">
        <v>72</v>
      </c>
      <c r="V77" s="16" t="s">
        <v>80</v>
      </c>
      <c r="Z77" s="3">
        <v>72</v>
      </c>
      <c r="AA77" s="16" t="s">
        <v>3</v>
      </c>
    </row>
    <row r="78" spans="21:27" ht="12.75">
      <c r="U78" s="3">
        <v>73</v>
      </c>
      <c r="V78" s="16" t="s">
        <v>81</v>
      </c>
      <c r="Z78" s="3">
        <v>73</v>
      </c>
      <c r="AA78" s="16" t="s">
        <v>3</v>
      </c>
    </row>
    <row r="79" spans="21:27" ht="12.75">
      <c r="U79" s="3">
        <v>74</v>
      </c>
      <c r="V79" s="16" t="s">
        <v>82</v>
      </c>
      <c r="Z79" s="3">
        <v>74</v>
      </c>
      <c r="AA79" s="16" t="s">
        <v>3</v>
      </c>
    </row>
    <row r="80" spans="21:27" ht="12.75">
      <c r="U80" s="3">
        <v>75</v>
      </c>
      <c r="V80" s="16" t="s">
        <v>83</v>
      </c>
      <c r="Z80" s="3">
        <v>75</v>
      </c>
      <c r="AA80" s="16" t="s">
        <v>3</v>
      </c>
    </row>
    <row r="81" spans="21:27" ht="12.75">
      <c r="U81" s="3">
        <v>76</v>
      </c>
      <c r="V81" s="16" t="s">
        <v>84</v>
      </c>
      <c r="Z81" s="3">
        <v>76</v>
      </c>
      <c r="AA81" s="16" t="s">
        <v>3</v>
      </c>
    </row>
    <row r="82" spans="21:27" ht="12.75">
      <c r="U82" s="3">
        <v>77</v>
      </c>
      <c r="V82" s="16" t="s">
        <v>85</v>
      </c>
      <c r="Z82" s="3">
        <v>77</v>
      </c>
      <c r="AA82" s="16" t="s">
        <v>3</v>
      </c>
    </row>
    <row r="83" spans="21:27" ht="12.75">
      <c r="U83" s="3">
        <v>78</v>
      </c>
      <c r="V83" s="16" t="s">
        <v>86</v>
      </c>
      <c r="Z83" s="3">
        <v>78</v>
      </c>
      <c r="AA83" s="16" t="s">
        <v>3</v>
      </c>
    </row>
    <row r="84" spans="21:27" ht="12.75">
      <c r="U84" s="3">
        <v>79</v>
      </c>
      <c r="V84" s="16" t="s">
        <v>87</v>
      </c>
      <c r="Z84" s="3">
        <v>79</v>
      </c>
      <c r="AA84" s="16" t="s">
        <v>3</v>
      </c>
    </row>
    <row r="85" spans="21:27" ht="12.75">
      <c r="U85" s="3">
        <v>80</v>
      </c>
      <c r="V85" s="16" t="s">
        <v>88</v>
      </c>
      <c r="Z85" s="3">
        <v>80</v>
      </c>
      <c r="AA85" s="16" t="s">
        <v>109</v>
      </c>
    </row>
    <row r="86" spans="21:27" ht="12.75">
      <c r="U86" s="3">
        <v>81</v>
      </c>
      <c r="V86" s="16" t="s">
        <v>89</v>
      </c>
      <c r="Z86" s="3">
        <v>81</v>
      </c>
      <c r="AA86" s="16" t="s">
        <v>109</v>
      </c>
    </row>
    <row r="87" spans="21:27" ht="12.75">
      <c r="U87" s="3">
        <v>82</v>
      </c>
      <c r="V87" s="16" t="s">
        <v>90</v>
      </c>
      <c r="Z87" s="3">
        <v>82</v>
      </c>
      <c r="AA87" s="16" t="s">
        <v>109</v>
      </c>
    </row>
    <row r="88" spans="21:27" ht="12.75">
      <c r="U88" s="3">
        <v>83</v>
      </c>
      <c r="V88" s="16" t="s">
        <v>91</v>
      </c>
      <c r="Z88" s="3">
        <v>83</v>
      </c>
      <c r="AA88" s="16" t="s">
        <v>109</v>
      </c>
    </row>
    <row r="89" spans="21:27" ht="12.75">
      <c r="U89" s="3">
        <v>84</v>
      </c>
      <c r="V89" s="16" t="s">
        <v>92</v>
      </c>
      <c r="Z89" s="3">
        <v>84</v>
      </c>
      <c r="AA89" s="16" t="s">
        <v>109</v>
      </c>
    </row>
    <row r="90" spans="21:27" ht="12.75">
      <c r="U90" s="3">
        <v>85</v>
      </c>
      <c r="V90" s="16" t="s">
        <v>93</v>
      </c>
      <c r="Z90" s="3">
        <v>85</v>
      </c>
      <c r="AA90" s="16" t="s">
        <v>109</v>
      </c>
    </row>
    <row r="91" spans="21:27" ht="12.75">
      <c r="U91" s="3">
        <v>86</v>
      </c>
      <c r="V91" s="16" t="s">
        <v>94</v>
      </c>
      <c r="Z91" s="3">
        <v>86</v>
      </c>
      <c r="AA91" s="16" t="s">
        <v>109</v>
      </c>
    </row>
    <row r="92" spans="21:27" ht="12.75">
      <c r="U92" s="3">
        <v>87</v>
      </c>
      <c r="V92" s="16" t="s">
        <v>95</v>
      </c>
      <c r="Z92" s="3">
        <v>87</v>
      </c>
      <c r="AA92" s="16" t="s">
        <v>109</v>
      </c>
    </row>
    <row r="93" spans="21:27" ht="12.75">
      <c r="U93" s="3">
        <v>88</v>
      </c>
      <c r="V93" s="16" t="s">
        <v>96</v>
      </c>
      <c r="Z93" s="3">
        <v>88</v>
      </c>
      <c r="AA93" s="16" t="s">
        <v>109</v>
      </c>
    </row>
    <row r="94" spans="21:27" ht="12.75">
      <c r="U94" s="3">
        <v>89</v>
      </c>
      <c r="V94" s="16" t="s">
        <v>97</v>
      </c>
      <c r="Z94" s="3">
        <v>89</v>
      </c>
      <c r="AA94" s="16" t="s">
        <v>109</v>
      </c>
    </row>
    <row r="95" spans="21:27" ht="12.75">
      <c r="U95" s="3">
        <v>90</v>
      </c>
      <c r="V95" s="16" t="s">
        <v>98</v>
      </c>
      <c r="Z95" s="3">
        <v>90</v>
      </c>
      <c r="AA95" s="16" t="s">
        <v>110</v>
      </c>
    </row>
    <row r="96" spans="21:27" ht="12.75">
      <c r="U96" s="3">
        <v>91</v>
      </c>
      <c r="V96" s="16" t="s">
        <v>99</v>
      </c>
      <c r="Z96" s="3">
        <v>91</v>
      </c>
      <c r="AA96" s="16" t="s">
        <v>110</v>
      </c>
    </row>
    <row r="97" spans="21:27" ht="12.75">
      <c r="U97" s="3">
        <v>92</v>
      </c>
      <c r="V97" s="16" t="s">
        <v>100</v>
      </c>
      <c r="Z97" s="3">
        <v>92</v>
      </c>
      <c r="AA97" s="16" t="s">
        <v>110</v>
      </c>
    </row>
    <row r="98" spans="21:27" ht="12.75">
      <c r="U98" s="3">
        <v>93</v>
      </c>
      <c r="V98" s="16" t="s">
        <v>101</v>
      </c>
      <c r="Z98" s="3">
        <v>93</v>
      </c>
      <c r="AA98" s="16" t="s">
        <v>110</v>
      </c>
    </row>
    <row r="99" spans="21:27" ht="12.75">
      <c r="U99" s="3">
        <v>94</v>
      </c>
      <c r="V99" s="16" t="s">
        <v>102</v>
      </c>
      <c r="Z99" s="3">
        <v>94</v>
      </c>
      <c r="AA99" s="16" t="s">
        <v>110</v>
      </c>
    </row>
    <row r="100" spans="21:27" ht="12.75">
      <c r="U100" s="3">
        <v>95</v>
      </c>
      <c r="V100" s="16" t="s">
        <v>103</v>
      </c>
      <c r="Z100" s="3">
        <v>95</v>
      </c>
      <c r="AA100" s="16" t="s">
        <v>110</v>
      </c>
    </row>
    <row r="101" spans="21:27" ht="12.75">
      <c r="U101" s="3">
        <v>96</v>
      </c>
      <c r="V101" s="16" t="s">
        <v>104</v>
      </c>
      <c r="Z101" s="3">
        <v>96</v>
      </c>
      <c r="AA101" s="16" t="s">
        <v>110</v>
      </c>
    </row>
    <row r="102" spans="21:27" ht="12.75">
      <c r="U102" s="3">
        <v>97</v>
      </c>
      <c r="V102" s="16" t="s">
        <v>105</v>
      </c>
      <c r="Z102" s="3">
        <v>97</v>
      </c>
      <c r="AA102" s="16" t="s">
        <v>110</v>
      </c>
    </row>
    <row r="103" spans="21:27" ht="12.75">
      <c r="U103" s="3">
        <v>98</v>
      </c>
      <c r="V103" s="16" t="s">
        <v>106</v>
      </c>
      <c r="Z103" s="3">
        <v>98</v>
      </c>
      <c r="AA103" s="16" t="s">
        <v>110</v>
      </c>
    </row>
    <row r="104" spans="21:27" ht="12.75">
      <c r="U104" s="3">
        <v>99</v>
      </c>
      <c r="V104" s="16" t="s">
        <v>107</v>
      </c>
      <c r="Z104" s="3">
        <v>99</v>
      </c>
      <c r="AA104" s="16" t="s">
        <v>110</v>
      </c>
    </row>
    <row r="105" spans="21:27" ht="12.75">
      <c r="U105" s="3">
        <v>100</v>
      </c>
      <c r="V105" s="16" t="s">
        <v>108</v>
      </c>
      <c r="Z105" s="3">
        <v>100</v>
      </c>
      <c r="AA105" s="16" t="s">
        <v>110</v>
      </c>
    </row>
  </sheetData>
  <sheetProtection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12"/>
  <sheetViews>
    <sheetView rightToLeft="1" tabSelected="1" view="pageBreakPreview" zoomScale="90" zoomScaleNormal="93" zoomScaleSheetLayoutView="90" workbookViewId="0" topLeftCell="A1">
      <pane ySplit="5" topLeftCell="A6" activePane="bottomLeft" state="frozen"/>
      <selection pane="topLeft" activeCell="A1" sqref="A1"/>
      <selection pane="bottomLeft" activeCell="A1" sqref="A1:Q29"/>
    </sheetView>
  </sheetViews>
  <sheetFormatPr defaultColWidth="9.140625" defaultRowHeight="12.75"/>
  <cols>
    <col min="1" max="1" width="5.140625" style="5" customWidth="1"/>
    <col min="2" max="2" width="36.00390625" style="4" bestFit="1" customWidth="1"/>
    <col min="3" max="3" width="5.421875" style="25" bestFit="1" customWidth="1"/>
    <col min="4" max="4" width="16.57421875" style="4" bestFit="1" customWidth="1"/>
    <col min="5" max="5" width="7.8515625" style="4" customWidth="1"/>
    <col min="6" max="6" width="10.140625" style="4" bestFit="1" customWidth="1"/>
    <col min="7" max="7" width="8.421875" style="4" bestFit="1" customWidth="1"/>
    <col min="8" max="8" width="11.421875" style="4" bestFit="1" customWidth="1"/>
    <col min="9" max="9" width="12.421875" style="4" customWidth="1"/>
    <col min="10" max="10" width="6.8515625" style="4" customWidth="1"/>
    <col min="11" max="11" width="17.140625" style="4" customWidth="1"/>
    <col min="12" max="12" width="8.421875" style="4" bestFit="1" customWidth="1"/>
    <col min="13" max="13" width="9.421875" style="4" customWidth="1"/>
    <col min="14" max="14" width="10.28125" style="4" customWidth="1"/>
    <col min="15" max="15" width="9.28125" style="11" customWidth="1"/>
    <col min="16" max="16" width="9.140625" style="11" customWidth="1"/>
    <col min="17" max="17" width="9.8515625" style="11" customWidth="1"/>
    <col min="18" max="16384" width="9.140625" style="4" customWidth="1"/>
  </cols>
  <sheetData>
    <row r="1" spans="1:17" ht="22.5" customHeight="1">
      <c r="A1" s="106" t="s">
        <v>114</v>
      </c>
      <c r="B1" s="106"/>
      <c r="C1" s="22"/>
      <c r="D1" s="6"/>
      <c r="E1" s="100" t="s">
        <v>116</v>
      </c>
      <c r="F1" s="100"/>
      <c r="G1" s="100"/>
      <c r="H1" s="100"/>
      <c r="I1" s="100"/>
      <c r="J1" s="100"/>
      <c r="K1" s="100"/>
      <c r="L1" s="100"/>
      <c r="M1" s="46" t="s">
        <v>117</v>
      </c>
      <c r="N1" s="46" t="s">
        <v>140</v>
      </c>
      <c r="O1" s="47"/>
      <c r="P1" s="47"/>
      <c r="Q1" s="47"/>
    </row>
    <row r="2" spans="1:17" ht="20.25">
      <c r="A2" s="106" t="s">
        <v>115</v>
      </c>
      <c r="B2" s="106"/>
      <c r="C2" s="23"/>
      <c r="D2" s="7"/>
      <c r="E2" s="100" t="s">
        <v>139</v>
      </c>
      <c r="F2" s="100"/>
      <c r="G2" s="100"/>
      <c r="H2" s="100"/>
      <c r="I2" s="100"/>
      <c r="J2" s="100"/>
      <c r="K2" s="100"/>
      <c r="L2" s="100"/>
      <c r="M2" s="46" t="s">
        <v>118</v>
      </c>
      <c r="N2" s="100" t="s">
        <v>174</v>
      </c>
      <c r="O2" s="100"/>
      <c r="P2" s="100"/>
      <c r="Q2" s="100"/>
    </row>
    <row r="3" spans="1:17" ht="24.75" customHeight="1" thickBot="1">
      <c r="A3" s="108" t="s">
        <v>172</v>
      </c>
      <c r="B3" s="108"/>
      <c r="C3" s="23"/>
      <c r="D3" s="7"/>
      <c r="E3" s="101"/>
      <c r="F3" s="101"/>
      <c r="G3" s="101"/>
      <c r="H3" s="101"/>
      <c r="I3" s="101"/>
      <c r="J3" s="101"/>
      <c r="K3" s="101"/>
      <c r="L3" s="101"/>
      <c r="M3" s="101" t="s">
        <v>119</v>
      </c>
      <c r="N3" s="101"/>
      <c r="O3" s="48"/>
      <c r="P3" s="48"/>
      <c r="Q3" s="48"/>
    </row>
    <row r="4" spans="1:17" ht="35.25" customHeight="1">
      <c r="A4" s="109" t="s">
        <v>0</v>
      </c>
      <c r="B4" s="111" t="s">
        <v>1</v>
      </c>
      <c r="C4" s="107" t="s">
        <v>134</v>
      </c>
      <c r="D4" s="107"/>
      <c r="E4" s="113" t="s">
        <v>120</v>
      </c>
      <c r="F4" s="113"/>
      <c r="G4" s="107" t="s">
        <v>121</v>
      </c>
      <c r="H4" s="107"/>
      <c r="I4" s="107"/>
      <c r="J4" s="99" t="s">
        <v>122</v>
      </c>
      <c r="K4" s="99"/>
      <c r="L4" s="107" t="s">
        <v>123</v>
      </c>
      <c r="M4" s="107"/>
      <c r="N4" s="107"/>
      <c r="O4" s="102" t="s">
        <v>127</v>
      </c>
      <c r="P4" s="102"/>
      <c r="Q4" s="103"/>
    </row>
    <row r="5" spans="1:24" ht="22.5" customHeight="1">
      <c r="A5" s="110"/>
      <c r="B5" s="112"/>
      <c r="C5" s="26" t="s">
        <v>124</v>
      </c>
      <c r="D5" s="27" t="s">
        <v>125</v>
      </c>
      <c r="E5" s="26" t="s">
        <v>124</v>
      </c>
      <c r="F5" s="27" t="s">
        <v>125</v>
      </c>
      <c r="G5" s="26" t="s">
        <v>124</v>
      </c>
      <c r="H5" s="27" t="s">
        <v>125</v>
      </c>
      <c r="I5" s="28" t="s">
        <v>126</v>
      </c>
      <c r="J5" s="26" t="s">
        <v>124</v>
      </c>
      <c r="K5" s="27" t="s">
        <v>125</v>
      </c>
      <c r="L5" s="26" t="s">
        <v>124</v>
      </c>
      <c r="M5" s="27" t="s">
        <v>125</v>
      </c>
      <c r="N5" s="28" t="s">
        <v>126</v>
      </c>
      <c r="O5" s="104"/>
      <c r="P5" s="104"/>
      <c r="Q5" s="105"/>
      <c r="U5" s="8"/>
      <c r="V5" s="9"/>
      <c r="W5" s="8"/>
      <c r="X5" s="9"/>
    </row>
    <row r="6" spans="1:24" ht="20.25" customHeight="1">
      <c r="A6" s="21">
        <v>1</v>
      </c>
      <c r="B6" s="61" t="str">
        <f>'نمرەی وەرزی یەکەم و دووەم '!B3</f>
        <v>ئیرون جلیل صابر</v>
      </c>
      <c r="C6" s="121">
        <v>16</v>
      </c>
      <c r="D6" s="122" t="str">
        <f>VLOOKUP(C6,Test!$U$5:$V$105,2)</f>
        <v>شازده‌</v>
      </c>
      <c r="E6" s="12"/>
      <c r="F6" s="13" t="str">
        <f>VLOOKUP(E6,Test!$U$5:$V$105,2)</f>
        <v>سفر ته‌نها</v>
      </c>
      <c r="G6" s="14">
        <f>C6+E6</f>
        <v>16</v>
      </c>
      <c r="H6" s="13" t="str">
        <f>VLOOKUP(G6,Test!$U$5:$V$105,2)</f>
        <v>شازده‌</v>
      </c>
      <c r="I6" s="18" t="str">
        <f>VLOOKUP(G6,Test!$S$5:$T$10,2)</f>
        <v>ده‌رنه‌چوو</v>
      </c>
      <c r="J6" s="15"/>
      <c r="K6" s="19" t="str">
        <f>VLOOKUP(J6,Test!$U$5:$V$105,2)</f>
        <v>سفر ته‌نها</v>
      </c>
      <c r="L6" s="14">
        <f>IF(G6&gt;=49,"-",C6+J6)</f>
        <v>16</v>
      </c>
      <c r="M6" s="19" t="str">
        <f>VLOOKUP(L6,Test!$U$5:$V$105,2)</f>
        <v>شازده‌</v>
      </c>
      <c r="N6" s="18" t="str">
        <f>VLOOKUP(L6,Test!$S$5:$T$10,2)</f>
        <v>ده‌رنه‌چوو</v>
      </c>
      <c r="O6" s="91"/>
      <c r="P6" s="91"/>
      <c r="Q6" s="92"/>
      <c r="U6" s="8"/>
      <c r="V6" s="9"/>
      <c r="W6" s="8"/>
      <c r="X6" s="9"/>
    </row>
    <row r="7" spans="1:24" ht="20.25" customHeight="1">
      <c r="A7" s="21">
        <v>2</v>
      </c>
      <c r="B7" s="61" t="str">
        <f>'نمرەی وەرزی یەکەم و دووەم '!B4</f>
        <v>باسان عبدالله حسن</v>
      </c>
      <c r="C7" s="121">
        <v>20</v>
      </c>
      <c r="D7" s="122" t="str">
        <f>VLOOKUP(C7,Test!$U$5:$V$105,2)</f>
        <v>بیست ته‌نها</v>
      </c>
      <c r="E7" s="12"/>
      <c r="F7" s="13" t="str">
        <f>VLOOKUP(E7,Test!$U$5:$V$105,2)</f>
        <v>سفر ته‌نها</v>
      </c>
      <c r="G7" s="14">
        <f>C7+E7</f>
        <v>20</v>
      </c>
      <c r="H7" s="13" t="str">
        <f>VLOOKUP(G7,Test!$U$5:$V$105,2)</f>
        <v>بیست ته‌نها</v>
      </c>
      <c r="I7" s="18" t="str">
        <f>VLOOKUP(G7,Test!$S$5:$T$10,2)</f>
        <v>ده‌رنه‌چوو</v>
      </c>
      <c r="J7" s="15"/>
      <c r="K7" s="19" t="str">
        <f>VLOOKUP(J7,Test!$U$5:$V$105,2)</f>
        <v>سفر ته‌نها</v>
      </c>
      <c r="L7" s="14">
        <f>IF(G7&gt;=49,"-",C7+J7)</f>
        <v>20</v>
      </c>
      <c r="M7" s="19" t="str">
        <f>VLOOKUP(L7,Test!$U$5:$V$105,2)</f>
        <v>بیست ته‌نها</v>
      </c>
      <c r="N7" s="18" t="str">
        <f>VLOOKUP(L7,Test!$S$5:$T$10,2)</f>
        <v>ده‌رنه‌چوو</v>
      </c>
      <c r="O7" s="91"/>
      <c r="P7" s="91"/>
      <c r="Q7" s="92"/>
      <c r="U7" s="8"/>
      <c r="V7" s="9"/>
      <c r="W7" s="8"/>
      <c r="X7" s="9"/>
    </row>
    <row r="8" spans="1:24" ht="20.25" customHeight="1">
      <c r="A8" s="21">
        <v>3</v>
      </c>
      <c r="B8" s="61" t="str">
        <f>'نمرەی وەرزی یەکەم و دووەم '!B5</f>
        <v>خوله‌ خالد اكرام</v>
      </c>
      <c r="C8" s="121">
        <v>39</v>
      </c>
      <c r="D8" s="122" t="str">
        <f>VLOOKUP(C8,Test!$U$5:$V$105,2)</f>
        <v>سى ونۆ</v>
      </c>
      <c r="E8" s="12"/>
      <c r="F8" s="13" t="str">
        <f>VLOOKUP(E8,Test!$U$5:$V$105,2)</f>
        <v>سفر ته‌نها</v>
      </c>
      <c r="G8" s="14">
        <f>C8+E8</f>
        <v>39</v>
      </c>
      <c r="H8" s="13" t="str">
        <f>VLOOKUP(G8,Test!$U$5:$V$105,2)</f>
        <v>سى ونۆ</v>
      </c>
      <c r="I8" s="18" t="str">
        <f>VLOOKUP(G8,Test!$S$5:$T$10,2)</f>
        <v>ده‌رنه‌چوو</v>
      </c>
      <c r="J8" s="15"/>
      <c r="K8" s="19" t="str">
        <f>VLOOKUP(J8,Test!$U$5:$V$105,2)</f>
        <v>سفر ته‌نها</v>
      </c>
      <c r="L8" s="14">
        <f>IF(G8&gt;=49,"-",C8+J8)</f>
        <v>39</v>
      </c>
      <c r="M8" s="19" t="str">
        <f>VLOOKUP(L8,Test!$U$5:$V$105,2)</f>
        <v>سى ونۆ</v>
      </c>
      <c r="N8" s="18" t="str">
        <f>VLOOKUP(L8,Test!$S$5:$T$10,2)</f>
        <v>ده‌رنه‌چوو</v>
      </c>
      <c r="O8" s="91"/>
      <c r="P8" s="91"/>
      <c r="Q8" s="92"/>
      <c r="U8" s="8"/>
      <c r="V8" s="9"/>
      <c r="W8" s="8"/>
      <c r="X8" s="9"/>
    </row>
    <row r="9" spans="1:24" ht="20.25" customHeight="1">
      <c r="A9" s="21">
        <v>4</v>
      </c>
      <c r="B9" s="61" t="str">
        <f>'نمرەی وەرزی یەکەم و دووەم '!B6</f>
        <v>ده‌ریا رشید سعدی</v>
      </c>
      <c r="C9" s="121">
        <v>20</v>
      </c>
      <c r="D9" s="122" t="str">
        <f>VLOOKUP(C9,Test!$U$5:$V$105,2)</f>
        <v>بیست ته‌نها</v>
      </c>
      <c r="E9" s="12"/>
      <c r="F9" s="13" t="str">
        <f>VLOOKUP(E9,Test!$U$5:$V$105,2)</f>
        <v>سفر ته‌نها</v>
      </c>
      <c r="G9" s="14">
        <f aca="true" t="shared" si="0" ref="G9:G39">C9+E9</f>
        <v>20</v>
      </c>
      <c r="H9" s="13" t="str">
        <f>VLOOKUP(G9,Test!$U$5:$V$105,2)</f>
        <v>بیست ته‌نها</v>
      </c>
      <c r="I9" s="18" t="str">
        <f>VLOOKUP(G9,Test!$S$5:$T$10,2)</f>
        <v>ده‌رنه‌چوو</v>
      </c>
      <c r="J9" s="15"/>
      <c r="K9" s="19" t="str">
        <f>VLOOKUP(J9,Test!$U$5:$V$105,2)</f>
        <v>سفر ته‌نها</v>
      </c>
      <c r="L9" s="14">
        <f aca="true" t="shared" si="1" ref="L9:L39">IF(G9&gt;=49,"-",C9+J9)</f>
        <v>20</v>
      </c>
      <c r="M9" s="19" t="str">
        <f>VLOOKUP(L9,Test!$U$5:$V$105,2)</f>
        <v>بیست ته‌نها</v>
      </c>
      <c r="N9" s="18" t="str">
        <f>VLOOKUP(L9,Test!$S$5:$T$10,2)</f>
        <v>ده‌رنه‌چوو</v>
      </c>
      <c r="O9" s="97"/>
      <c r="P9" s="97"/>
      <c r="Q9" s="98"/>
      <c r="U9" s="8"/>
      <c r="V9" s="9"/>
      <c r="W9" s="8"/>
      <c r="X9" s="9"/>
    </row>
    <row r="10" spans="1:24" ht="20.25" customHeight="1">
      <c r="A10" s="21">
        <v>5</v>
      </c>
      <c r="B10" s="61" t="str">
        <f>'نمرەی وەرزی یەکەم و دووەم '!B7</f>
        <v>ره‌نج فواد ابوبكر</v>
      </c>
      <c r="C10" s="121">
        <v>12</v>
      </c>
      <c r="D10" s="122" t="str">
        <f>VLOOKUP(C10,Test!$U$5:$V$105,2)</f>
        <v>دوازده‌</v>
      </c>
      <c r="E10" s="12"/>
      <c r="F10" s="13" t="str">
        <f>VLOOKUP(E10,Test!$U$5:$V$105,2)</f>
        <v>سفر ته‌نها</v>
      </c>
      <c r="G10" s="14">
        <f t="shared" si="0"/>
        <v>12</v>
      </c>
      <c r="H10" s="13" t="str">
        <f>VLOOKUP(G10,Test!$U$5:$V$105,2)</f>
        <v>دوازده‌</v>
      </c>
      <c r="I10" s="18" t="str">
        <f>VLOOKUP(G10,Test!$S$5:$T$10,2)</f>
        <v>ده‌رنه‌چوو</v>
      </c>
      <c r="J10" s="15"/>
      <c r="K10" s="19" t="str">
        <f>VLOOKUP(J10,Test!$U$5:$V$105,2)</f>
        <v>سفر ته‌نها</v>
      </c>
      <c r="L10" s="14">
        <f t="shared" si="1"/>
        <v>12</v>
      </c>
      <c r="M10" s="19" t="str">
        <f>VLOOKUP(L10,Test!$U$5:$V$105,2)</f>
        <v>دوازده‌</v>
      </c>
      <c r="N10" s="18" t="str">
        <f>VLOOKUP(L10,Test!$S$5:$T$10,2)</f>
        <v>ده‌رنه‌چوو</v>
      </c>
      <c r="O10" s="93">
        <f>O10:Q24</f>
        <v>0</v>
      </c>
      <c r="P10" s="93"/>
      <c r="Q10" s="94"/>
      <c r="U10" s="8"/>
      <c r="V10" s="9"/>
      <c r="W10" s="8"/>
      <c r="X10" s="9"/>
    </row>
    <row r="11" spans="1:24" ht="20.25" customHeight="1">
      <c r="A11" s="21">
        <v>6</v>
      </c>
      <c r="B11" s="61" t="str">
        <f>'نمرەی وەرزی یەکەم و دووەم '!B8</f>
        <v>رۆژه‌ ابابكر عمر</v>
      </c>
      <c r="C11" s="121">
        <v>20</v>
      </c>
      <c r="D11" s="122" t="str">
        <f>VLOOKUP(C11,Test!$U$5:$V$105,2)</f>
        <v>بیست ته‌نها</v>
      </c>
      <c r="E11" s="12"/>
      <c r="F11" s="13" t="str">
        <f>VLOOKUP(E11,Test!$U$5:$V$105,2)</f>
        <v>سفر ته‌نها</v>
      </c>
      <c r="G11" s="14">
        <f t="shared" si="0"/>
        <v>20</v>
      </c>
      <c r="H11" s="13" t="str">
        <f>VLOOKUP(G11,Test!$U$5:$V$105,2)</f>
        <v>بیست ته‌نها</v>
      </c>
      <c r="I11" s="18" t="str">
        <f>VLOOKUP(G11,Test!$S$5:$T$10,2)</f>
        <v>ده‌رنه‌چوو</v>
      </c>
      <c r="J11" s="15"/>
      <c r="K11" s="19" t="str">
        <f>VLOOKUP(J11,Test!$U$5:$V$105,2)</f>
        <v>سفر ته‌نها</v>
      </c>
      <c r="L11" s="14">
        <f t="shared" si="1"/>
        <v>20</v>
      </c>
      <c r="M11" s="19" t="str">
        <f>VLOOKUP(L11,Test!$U$5:$V$105,2)</f>
        <v>بیست ته‌نها</v>
      </c>
      <c r="N11" s="18" t="str">
        <f>VLOOKUP(L11,Test!$S$5:$T$10,2)</f>
        <v>ده‌رنه‌چوو</v>
      </c>
      <c r="O11" s="95"/>
      <c r="P11" s="95"/>
      <c r="Q11" s="96"/>
      <c r="U11" s="8"/>
      <c r="V11" s="9"/>
      <c r="W11" s="8"/>
      <c r="X11" s="9"/>
    </row>
    <row r="12" spans="1:24" ht="20.25" customHeight="1">
      <c r="A12" s="21">
        <v>7</v>
      </c>
      <c r="B12" s="61" t="str">
        <f>'نمرەی وەرزی یەکەم و دووەم '!B9</f>
        <v>رێباز اسعد محی</v>
      </c>
      <c r="C12" s="121">
        <v>30</v>
      </c>
      <c r="D12" s="122" t="str">
        <f>VLOOKUP(C12,Test!$U$5:$V$105,2)</f>
        <v>سى ته‌نها</v>
      </c>
      <c r="E12" s="12"/>
      <c r="F12" s="13" t="str">
        <f>VLOOKUP(E12,Test!$U$5:$V$105,2)</f>
        <v>سفر ته‌نها</v>
      </c>
      <c r="G12" s="14">
        <f t="shared" si="0"/>
        <v>30</v>
      </c>
      <c r="H12" s="13" t="str">
        <f>VLOOKUP(G12,Test!$U$5:$V$105,2)</f>
        <v>سى ته‌نها</v>
      </c>
      <c r="I12" s="18" t="str">
        <f>VLOOKUP(G12,Test!$S$5:$T$10,2)</f>
        <v>ده‌رنه‌چوو</v>
      </c>
      <c r="J12" s="15"/>
      <c r="K12" s="19" t="str">
        <f>VLOOKUP(J12,Test!$U$5:$V$105,2)</f>
        <v>سفر ته‌نها</v>
      </c>
      <c r="L12" s="14">
        <f t="shared" si="1"/>
        <v>30</v>
      </c>
      <c r="M12" s="19" t="str">
        <f>VLOOKUP(L12,Test!$U$5:$V$105,2)</f>
        <v>سى ته‌نها</v>
      </c>
      <c r="N12" s="18" t="str">
        <f>VLOOKUP(L12,Test!$S$5:$T$10,2)</f>
        <v>ده‌رنه‌چوو</v>
      </c>
      <c r="O12" s="86"/>
      <c r="P12" s="86"/>
      <c r="Q12" s="87"/>
      <c r="U12" s="8"/>
      <c r="V12" s="9"/>
      <c r="W12" s="8"/>
      <c r="X12" s="9"/>
    </row>
    <row r="13" spans="1:24" ht="20.25" customHeight="1">
      <c r="A13" s="21">
        <v>8</v>
      </c>
      <c r="B13" s="61" t="str">
        <f>'نمرەی وەرزی یەکەم و دووەم '!B10</f>
        <v>ریباز نبی احمد</v>
      </c>
      <c r="C13" s="121">
        <v>28</v>
      </c>
      <c r="D13" s="122" t="str">
        <f>VLOOKUP(C13,Test!$U$5:$V$105,2)</f>
        <v>بیست و هه‌شت</v>
      </c>
      <c r="E13" s="12"/>
      <c r="F13" s="13" t="str">
        <f>VLOOKUP(E13,Test!$U$5:$V$105,2)</f>
        <v>سفر ته‌نها</v>
      </c>
      <c r="G13" s="14">
        <f t="shared" si="0"/>
        <v>28</v>
      </c>
      <c r="H13" s="13" t="str">
        <f>VLOOKUP(G13,Test!$U$5:$V$105,2)</f>
        <v>بیست و هه‌شت</v>
      </c>
      <c r="I13" s="18" t="str">
        <f>VLOOKUP(G13,Test!$S$5:$T$10,2)</f>
        <v>ده‌رنه‌چوو</v>
      </c>
      <c r="J13" s="15"/>
      <c r="K13" s="19" t="str">
        <f>VLOOKUP(J13,Test!$U$5:$V$105,2)</f>
        <v>سفر ته‌نها</v>
      </c>
      <c r="L13" s="14">
        <f t="shared" si="1"/>
        <v>28</v>
      </c>
      <c r="M13" s="19" t="str">
        <f>VLOOKUP(L13,Test!$U$5:$V$105,2)</f>
        <v>بیست و هه‌شت</v>
      </c>
      <c r="N13" s="18" t="str">
        <f>VLOOKUP(L13,Test!$S$5:$T$10,2)</f>
        <v>ده‌رنه‌چوو</v>
      </c>
      <c r="O13" s="97"/>
      <c r="P13" s="97"/>
      <c r="Q13" s="98"/>
      <c r="W13" s="8"/>
      <c r="X13" s="9"/>
    </row>
    <row r="14" spans="1:24" ht="20.25" customHeight="1">
      <c r="A14" s="21">
        <v>9</v>
      </c>
      <c r="B14" s="61" t="str">
        <f>'نمرەی وەرزی یەکەم و دووەم '!B11</f>
        <v>ریژین طیب صدیق</v>
      </c>
      <c r="C14" s="121">
        <v>25</v>
      </c>
      <c r="D14" s="122" t="str">
        <f>VLOOKUP(C14,Test!$U$5:$V$105,2)</f>
        <v>بیست و یپَنج</v>
      </c>
      <c r="E14" s="12"/>
      <c r="F14" s="13" t="str">
        <f>VLOOKUP(E14,Test!$U$5:$V$105,2)</f>
        <v>سفر ته‌نها</v>
      </c>
      <c r="G14" s="14">
        <f t="shared" si="0"/>
        <v>25</v>
      </c>
      <c r="H14" s="13" t="str">
        <f>VLOOKUP(G14,Test!$U$5:$V$105,2)</f>
        <v>بیست و یپَنج</v>
      </c>
      <c r="I14" s="18" t="str">
        <f>VLOOKUP(G14,Test!$S$5:$T$10,2)</f>
        <v>ده‌رنه‌چوو</v>
      </c>
      <c r="J14" s="15"/>
      <c r="K14" s="19" t="str">
        <f>VLOOKUP(J14,Test!$U$5:$V$105,2)</f>
        <v>سفر ته‌نها</v>
      </c>
      <c r="L14" s="14">
        <f t="shared" si="1"/>
        <v>25</v>
      </c>
      <c r="M14" s="19" t="str">
        <f>VLOOKUP(L14,Test!$U$5:$V$105,2)</f>
        <v>بیست و یپَنج</v>
      </c>
      <c r="N14" s="18" t="str">
        <f>VLOOKUP(L14,Test!$S$5:$T$10,2)</f>
        <v>ده‌رنه‌چوو</v>
      </c>
      <c r="O14" s="91" t="s">
        <v>112</v>
      </c>
      <c r="P14" s="91"/>
      <c r="Q14" s="92"/>
      <c r="W14" s="10"/>
      <c r="X14" s="9"/>
    </row>
    <row r="15" spans="1:24" ht="20.25" customHeight="1">
      <c r="A15" s="21">
        <v>10</v>
      </c>
      <c r="B15" s="61" t="str">
        <f>'نمرەی وەرزی یەکەم و دووەم '!B12</f>
        <v>ساهره‌ رشید قادر</v>
      </c>
      <c r="C15" s="121">
        <v>17</v>
      </c>
      <c r="D15" s="122" t="str">
        <f>VLOOKUP(C15,Test!$U$5:$V$105,2)</f>
        <v>حه‌ڤده‌</v>
      </c>
      <c r="E15" s="12"/>
      <c r="F15" s="13" t="str">
        <f>VLOOKUP(E15,Test!$U$5:$V$105,2)</f>
        <v>سفر ته‌نها</v>
      </c>
      <c r="G15" s="14">
        <f t="shared" si="0"/>
        <v>17</v>
      </c>
      <c r="H15" s="13" t="str">
        <f>VLOOKUP(G15,Test!$U$5:$V$105,2)</f>
        <v>حه‌ڤده‌</v>
      </c>
      <c r="I15" s="18" t="str">
        <f>VLOOKUP(G15,Test!$S$5:$T$10,2)</f>
        <v>ده‌رنه‌چوو</v>
      </c>
      <c r="J15" s="15"/>
      <c r="K15" s="19" t="str">
        <f>VLOOKUP(J15,Test!$U$5:$V$105,2)</f>
        <v>سفر ته‌نها</v>
      </c>
      <c r="L15" s="14">
        <f t="shared" si="1"/>
        <v>17</v>
      </c>
      <c r="M15" s="19" t="str">
        <f>VLOOKUP(L15,Test!$U$5:$V$105,2)</f>
        <v>حه‌ڤده‌</v>
      </c>
      <c r="N15" s="18" t="str">
        <f>VLOOKUP(L15,Test!$S$5:$T$10,2)</f>
        <v>ده‌رنه‌چوو</v>
      </c>
      <c r="O15" s="114"/>
      <c r="P15" s="114"/>
      <c r="Q15" s="115"/>
      <c r="W15" s="10"/>
      <c r="X15" s="9"/>
    </row>
    <row r="16" spans="1:24" ht="20.25" customHeight="1">
      <c r="A16" s="21">
        <v>11</v>
      </c>
      <c r="B16" s="61" t="str">
        <f>'نمرەی وەرزی یەکەم و دووەم '!B13</f>
        <v>سمیره‌ عبدالواحد احمد</v>
      </c>
      <c r="C16" s="121">
        <v>23</v>
      </c>
      <c r="D16" s="122" t="str">
        <f>VLOOKUP(C16,Test!$U$5:$V$105,2)</f>
        <v>بیست وسێ‌</v>
      </c>
      <c r="E16" s="12"/>
      <c r="F16" s="13" t="str">
        <f>VLOOKUP(E16,Test!$U$5:$V$105,2)</f>
        <v>سفر ته‌نها</v>
      </c>
      <c r="G16" s="14">
        <f t="shared" si="0"/>
        <v>23</v>
      </c>
      <c r="H16" s="13" t="str">
        <f>VLOOKUP(G16,Test!$U$5:$V$105,2)</f>
        <v>بیست وسێ‌</v>
      </c>
      <c r="I16" s="18" t="str">
        <f>VLOOKUP(G16,Test!$S$5:$T$10,2)</f>
        <v>ده‌رنه‌چوو</v>
      </c>
      <c r="J16" s="15"/>
      <c r="K16" s="19" t="str">
        <f>VLOOKUP(J16,Test!$U$5:$V$105,2)</f>
        <v>سفر ته‌نها</v>
      </c>
      <c r="L16" s="14">
        <f t="shared" si="1"/>
        <v>23</v>
      </c>
      <c r="M16" s="19" t="str">
        <f>VLOOKUP(L16,Test!$U$5:$V$105,2)</f>
        <v>بیست وسێ‌</v>
      </c>
      <c r="N16" s="18" t="str">
        <f>VLOOKUP(L16,Test!$S$5:$T$10,2)</f>
        <v>ده‌رنه‌چوو</v>
      </c>
      <c r="O16" s="86"/>
      <c r="P16" s="86"/>
      <c r="Q16" s="87"/>
      <c r="W16" s="10"/>
      <c r="X16" s="9"/>
    </row>
    <row r="17" spans="1:24" ht="20.25" customHeight="1">
      <c r="A17" s="21">
        <v>12</v>
      </c>
      <c r="B17" s="61" t="str">
        <f>'نمرەی وەرزی یەکەم و دووەم '!B14</f>
        <v>سنار سامی داود</v>
      </c>
      <c r="C17" s="121">
        <v>10</v>
      </c>
      <c r="D17" s="122" t="str">
        <f>VLOOKUP(C17,Test!$U$5:$V$105,2)</f>
        <v>ده‌ ته‌نها</v>
      </c>
      <c r="E17" s="12"/>
      <c r="F17" s="13" t="str">
        <f>VLOOKUP(E17,Test!$U$5:$V$105,2)</f>
        <v>سفر ته‌نها</v>
      </c>
      <c r="G17" s="14">
        <f t="shared" si="0"/>
        <v>10</v>
      </c>
      <c r="H17" s="13" t="str">
        <f>VLOOKUP(G17,Test!$U$5:$V$105,2)</f>
        <v>ده‌ ته‌نها</v>
      </c>
      <c r="I17" s="18" t="str">
        <f>VLOOKUP(G17,Test!$S$5:$T$10,2)</f>
        <v>ده‌رنه‌چوو</v>
      </c>
      <c r="J17" s="15"/>
      <c r="K17" s="19" t="str">
        <f>VLOOKUP(J17,Test!$U$5:$V$105,2)</f>
        <v>سفر ته‌نها</v>
      </c>
      <c r="L17" s="14">
        <f t="shared" si="1"/>
        <v>10</v>
      </c>
      <c r="M17" s="19" t="str">
        <f>VLOOKUP(L17,Test!$U$5:$V$105,2)</f>
        <v>ده‌ ته‌نها</v>
      </c>
      <c r="N17" s="18" t="str">
        <f>VLOOKUP(L17,Test!$S$5:$T$10,2)</f>
        <v>ده‌رنه‌چوو</v>
      </c>
      <c r="O17" s="91"/>
      <c r="P17" s="91"/>
      <c r="Q17" s="92"/>
      <c r="W17" s="10"/>
      <c r="X17" s="9"/>
    </row>
    <row r="18" spans="1:24" ht="20.25" customHeight="1">
      <c r="A18" s="21">
        <v>13</v>
      </c>
      <c r="B18" s="61" t="str">
        <f>'نمرەی وەرزی یەکەم و دووەم '!B15</f>
        <v>علاء رشید سعید</v>
      </c>
      <c r="C18" s="121">
        <v>30</v>
      </c>
      <c r="D18" s="122" t="str">
        <f>VLOOKUP(C18,Test!$U$5:$V$105,2)</f>
        <v>سى ته‌نها</v>
      </c>
      <c r="E18" s="12"/>
      <c r="F18" s="13" t="str">
        <f>VLOOKUP(E18,Test!$U$5:$V$105,2)</f>
        <v>سفر ته‌نها</v>
      </c>
      <c r="G18" s="14">
        <f t="shared" si="0"/>
        <v>30</v>
      </c>
      <c r="H18" s="13" t="str">
        <f>VLOOKUP(G18,Test!$U$5:$V$105,2)</f>
        <v>سى ته‌نها</v>
      </c>
      <c r="I18" s="18" t="str">
        <f>VLOOKUP(G18,Test!$S$5:$T$10,2)</f>
        <v>ده‌رنه‌چوو</v>
      </c>
      <c r="J18" s="15"/>
      <c r="K18" s="19" t="str">
        <f>VLOOKUP(J18,Test!$U$5:$V$105,2)</f>
        <v>سفر ته‌نها</v>
      </c>
      <c r="L18" s="14">
        <f t="shared" si="1"/>
        <v>30</v>
      </c>
      <c r="M18" s="19" t="str">
        <f>VLOOKUP(L18,Test!$U$5:$V$105,2)</f>
        <v>سى ته‌نها</v>
      </c>
      <c r="N18" s="18" t="str">
        <f>VLOOKUP(L18,Test!$S$5:$T$10,2)</f>
        <v>ده‌رنه‌چوو</v>
      </c>
      <c r="O18" s="86"/>
      <c r="P18" s="86"/>
      <c r="Q18" s="87"/>
      <c r="W18" s="10"/>
      <c r="X18" s="9"/>
    </row>
    <row r="19" spans="1:24" ht="20.25" customHeight="1">
      <c r="A19" s="21">
        <v>14</v>
      </c>
      <c r="B19" s="61" t="str">
        <f>'نمرەی وەرزی یەکەم و دووەم '!B16</f>
        <v>علی نجم عبدالله</v>
      </c>
      <c r="C19" s="121">
        <v>17</v>
      </c>
      <c r="D19" s="122" t="str">
        <f>VLOOKUP(C19,Test!$U$5:$V$105,2)</f>
        <v>حه‌ڤده‌</v>
      </c>
      <c r="E19" s="12"/>
      <c r="F19" s="13" t="str">
        <f>VLOOKUP(E19,Test!$U$5:$V$105,2)</f>
        <v>سفر ته‌نها</v>
      </c>
      <c r="G19" s="14">
        <f t="shared" si="0"/>
        <v>17</v>
      </c>
      <c r="H19" s="13" t="str">
        <f>VLOOKUP(G19,Test!$U$5:$V$105,2)</f>
        <v>حه‌ڤده‌</v>
      </c>
      <c r="I19" s="18" t="str">
        <f>VLOOKUP(G19,Test!$S$5:$T$10,2)</f>
        <v>ده‌رنه‌چوو</v>
      </c>
      <c r="J19" s="15"/>
      <c r="K19" s="19" t="str">
        <f>VLOOKUP(J19,Test!$U$5:$V$105,2)</f>
        <v>سفر ته‌نها</v>
      </c>
      <c r="L19" s="14">
        <f t="shared" si="1"/>
        <v>17</v>
      </c>
      <c r="M19" s="19" t="str">
        <f>VLOOKUP(L19,Test!$U$5:$V$105,2)</f>
        <v>حه‌ڤده‌</v>
      </c>
      <c r="N19" s="18" t="str">
        <f>VLOOKUP(L19,Test!$S$5:$T$10,2)</f>
        <v>ده‌رنه‌چوو</v>
      </c>
      <c r="O19" s="84"/>
      <c r="P19" s="84"/>
      <c r="Q19" s="85"/>
      <c r="W19" s="10"/>
      <c r="X19" s="9"/>
    </row>
    <row r="20" spans="1:24" ht="20.25" customHeight="1">
      <c r="A20" s="21">
        <v>15</v>
      </c>
      <c r="B20" s="61" t="str">
        <f>'نمرەی وەرزی یەکەم و دووەم '!B17</f>
        <v>عماد عزیز ابراهیم</v>
      </c>
      <c r="C20" s="121">
        <v>25</v>
      </c>
      <c r="D20" s="122" t="str">
        <f>VLOOKUP(C20,Test!$U$5:$V$105,2)</f>
        <v>بیست و یپَنج</v>
      </c>
      <c r="E20" s="12"/>
      <c r="F20" s="13" t="str">
        <f>VLOOKUP(E20,Test!$U$5:$V$105,2)</f>
        <v>سفر ته‌نها</v>
      </c>
      <c r="G20" s="14">
        <f t="shared" si="0"/>
        <v>25</v>
      </c>
      <c r="H20" s="13" t="str">
        <f>VLOOKUP(G20,Test!$U$5:$V$105,2)</f>
        <v>بیست و یپَنج</v>
      </c>
      <c r="I20" s="18" t="str">
        <f>VLOOKUP(G20,Test!$S$5:$T$10,2)</f>
        <v>ده‌رنه‌چوو</v>
      </c>
      <c r="J20" s="15"/>
      <c r="K20" s="19" t="str">
        <f>VLOOKUP(J20,Test!$U$5:$V$105,2)</f>
        <v>سفر ته‌نها</v>
      </c>
      <c r="L20" s="14">
        <f t="shared" si="1"/>
        <v>25</v>
      </c>
      <c r="M20" s="19" t="str">
        <f>VLOOKUP(L20,Test!$U$5:$V$105,2)</f>
        <v>بیست و یپَنج</v>
      </c>
      <c r="N20" s="18" t="str">
        <f>VLOOKUP(L20,Test!$S$5:$T$10,2)</f>
        <v>ده‌رنه‌چوو</v>
      </c>
      <c r="O20" s="86"/>
      <c r="P20" s="86"/>
      <c r="Q20" s="87"/>
      <c r="W20" s="10"/>
      <c r="X20" s="9"/>
    </row>
    <row r="21" spans="1:24" ht="20.25" customHeight="1">
      <c r="A21" s="21">
        <v>16</v>
      </c>
      <c r="B21" s="61" t="str">
        <f>'نمرەی وەرزی یەکەم و دووەم '!B18</f>
        <v>عمر بكر علی</v>
      </c>
      <c r="C21" s="121">
        <v>10</v>
      </c>
      <c r="D21" s="122" t="str">
        <f>VLOOKUP(C21,Test!$U$5:$V$105,2)</f>
        <v>ده‌ ته‌نها</v>
      </c>
      <c r="E21" s="12"/>
      <c r="F21" s="13" t="str">
        <f>VLOOKUP(E21,Test!$U$5:$V$105,2)</f>
        <v>سفر ته‌نها</v>
      </c>
      <c r="G21" s="14">
        <f t="shared" si="0"/>
        <v>10</v>
      </c>
      <c r="H21" s="13" t="str">
        <f>VLOOKUP(G21,Test!$U$5:$V$105,2)</f>
        <v>ده‌ ته‌نها</v>
      </c>
      <c r="I21" s="18" t="str">
        <f>VLOOKUP(G21,Test!$S$5:$T$10,2)</f>
        <v>ده‌رنه‌چوو</v>
      </c>
      <c r="J21" s="15"/>
      <c r="K21" s="19" t="str">
        <f>VLOOKUP(J21,Test!$U$5:$V$105,2)</f>
        <v>سفر ته‌نها</v>
      </c>
      <c r="L21" s="14">
        <f t="shared" si="1"/>
        <v>10</v>
      </c>
      <c r="M21" s="19" t="str">
        <f>VLOOKUP(L21,Test!$U$5:$V$105,2)</f>
        <v>ده‌ ته‌نها</v>
      </c>
      <c r="N21" s="18" t="str">
        <f>VLOOKUP(L21,Test!$S$5:$T$10,2)</f>
        <v>ده‌رنه‌چوو</v>
      </c>
      <c r="O21" s="84" t="s">
        <v>112</v>
      </c>
      <c r="P21" s="84"/>
      <c r="Q21" s="85"/>
      <c r="W21" s="10"/>
      <c r="X21" s="9"/>
    </row>
    <row r="22" spans="1:24" ht="20.25" customHeight="1">
      <c r="A22" s="21">
        <v>17</v>
      </c>
      <c r="B22" s="61" t="str">
        <f>'نمرەی وەرزی یەکەم و دووەم '!B19</f>
        <v>قدسی اسماعیل ابراهیم</v>
      </c>
      <c r="C22" s="121">
        <v>15</v>
      </c>
      <c r="D22" s="122" t="str">
        <f>VLOOKUP(C22,Test!$U$5:$V$105,2)</f>
        <v>پازده‌</v>
      </c>
      <c r="E22" s="12"/>
      <c r="F22" s="13" t="str">
        <f>VLOOKUP(E22,Test!$U$5:$V$105,2)</f>
        <v>سفر ته‌نها</v>
      </c>
      <c r="G22" s="14">
        <f t="shared" si="0"/>
        <v>15</v>
      </c>
      <c r="H22" s="13" t="str">
        <f>VLOOKUP(G22,Test!$U$5:$V$105,2)</f>
        <v>پازده‌</v>
      </c>
      <c r="I22" s="18" t="str">
        <f>VLOOKUP(G22,Test!$S$5:$T$10,2)</f>
        <v>ده‌رنه‌چوو</v>
      </c>
      <c r="J22" s="15"/>
      <c r="K22" s="19" t="str">
        <f>VLOOKUP(J22,Test!$U$5:$V$105,2)</f>
        <v>سفر ته‌نها</v>
      </c>
      <c r="L22" s="14">
        <f t="shared" si="1"/>
        <v>15</v>
      </c>
      <c r="M22" s="19" t="str">
        <f>VLOOKUP(L22,Test!$U$5:$V$105,2)</f>
        <v>پازده‌</v>
      </c>
      <c r="N22" s="18" t="str">
        <f>VLOOKUP(L22,Test!$S$5:$T$10,2)</f>
        <v>ده‌رنه‌چوو</v>
      </c>
      <c r="O22" s="84"/>
      <c r="P22" s="84"/>
      <c r="Q22" s="85"/>
      <c r="W22" s="10"/>
      <c r="X22" s="9"/>
    </row>
    <row r="23" spans="1:24" ht="20.25" customHeight="1">
      <c r="A23" s="21">
        <v>18</v>
      </c>
      <c r="B23" s="61" t="str">
        <f>'نمرەی وەرزی یەکەم و دووەم '!B20</f>
        <v>گزنگ محمد عمر</v>
      </c>
      <c r="C23" s="121">
        <v>22</v>
      </c>
      <c r="D23" s="122" t="str">
        <f>VLOOKUP(C23,Test!$U$5:$V$105,2)</f>
        <v>بیست  ودوو</v>
      </c>
      <c r="E23" s="12"/>
      <c r="F23" s="13" t="str">
        <f>VLOOKUP(E23,Test!$U$5:$V$105,2)</f>
        <v>سفر ته‌نها</v>
      </c>
      <c r="G23" s="14">
        <f t="shared" si="0"/>
        <v>22</v>
      </c>
      <c r="H23" s="13" t="str">
        <f>VLOOKUP(G23,Test!$U$5:$V$105,2)</f>
        <v>بیست  ودوو</v>
      </c>
      <c r="I23" s="18" t="str">
        <f>VLOOKUP(G23,Test!$S$5:$T$10,2)</f>
        <v>ده‌رنه‌چوو</v>
      </c>
      <c r="J23" s="15"/>
      <c r="K23" s="19" t="str">
        <f>VLOOKUP(J23,Test!$U$5:$V$105,2)</f>
        <v>سفر ته‌نها</v>
      </c>
      <c r="L23" s="14">
        <f t="shared" si="1"/>
        <v>22</v>
      </c>
      <c r="M23" s="19" t="str">
        <f>VLOOKUP(L23,Test!$U$5:$V$105,2)</f>
        <v>بیست  ودوو</v>
      </c>
      <c r="N23" s="18" t="str">
        <f>VLOOKUP(L23,Test!$S$5:$T$10,2)</f>
        <v>ده‌رنه‌چوو</v>
      </c>
      <c r="O23" s="84"/>
      <c r="P23" s="84"/>
      <c r="Q23" s="85"/>
      <c r="W23" s="10"/>
      <c r="X23" s="9"/>
    </row>
    <row r="24" spans="1:24" ht="20.25" customHeight="1">
      <c r="A24" s="21">
        <v>19</v>
      </c>
      <c r="B24" s="61" t="str">
        <f>'نمرەی وەرزی یەکەم و دووەم '!B21</f>
        <v>گوران نعمان شكور</v>
      </c>
      <c r="C24" s="121">
        <v>39</v>
      </c>
      <c r="D24" s="122" t="str">
        <f>VLOOKUP(C24,Test!$U$5:$V$105,2)</f>
        <v>سى ونۆ</v>
      </c>
      <c r="E24" s="12"/>
      <c r="F24" s="13" t="str">
        <f>VLOOKUP(E24,Test!$U$5:$V$105,2)</f>
        <v>سفر ته‌نها</v>
      </c>
      <c r="G24" s="14">
        <f t="shared" si="0"/>
        <v>39</v>
      </c>
      <c r="H24" s="13" t="str">
        <f>VLOOKUP(G24,Test!$U$5:$V$105,2)</f>
        <v>سى ونۆ</v>
      </c>
      <c r="I24" s="18" t="str">
        <f>VLOOKUP(G24,Test!$S$5:$T$10,2)</f>
        <v>ده‌رنه‌چوو</v>
      </c>
      <c r="J24" s="15"/>
      <c r="K24" s="19" t="str">
        <f>VLOOKUP(J24,Test!$U$5:$V$105,2)</f>
        <v>سفر ته‌نها</v>
      </c>
      <c r="L24" s="14">
        <f t="shared" si="1"/>
        <v>39</v>
      </c>
      <c r="M24" s="19" t="str">
        <f>VLOOKUP(L24,Test!$U$5:$V$105,2)</f>
        <v>سى ونۆ</v>
      </c>
      <c r="N24" s="18" t="str">
        <f>VLOOKUP(L24,Test!$S$5:$T$10,2)</f>
        <v>ده‌رنه‌چوو</v>
      </c>
      <c r="O24" s="84"/>
      <c r="P24" s="84"/>
      <c r="Q24" s="85"/>
      <c r="W24" s="10"/>
      <c r="X24" s="9"/>
    </row>
    <row r="25" spans="1:24" ht="20.25" customHeight="1">
      <c r="A25" s="21">
        <v>20</v>
      </c>
      <c r="B25" s="61" t="str">
        <f>'نمرەی وەرزی یەکەم و دووەم '!B22</f>
        <v>محمود عبدالكریم معروف</v>
      </c>
      <c r="C25" s="121">
        <v>17</v>
      </c>
      <c r="D25" s="122" t="str">
        <f>VLOOKUP(C25,Test!$U$5:$V$105,2)</f>
        <v>حه‌ڤده‌</v>
      </c>
      <c r="E25" s="12"/>
      <c r="F25" s="13" t="str">
        <f>VLOOKUP(E25,Test!$U$5:$V$105,2)</f>
        <v>سفر ته‌نها</v>
      </c>
      <c r="G25" s="14">
        <f t="shared" si="0"/>
        <v>17</v>
      </c>
      <c r="H25" s="13" t="str">
        <f>VLOOKUP(G25,Test!$U$5:$V$105,2)</f>
        <v>حه‌ڤده‌</v>
      </c>
      <c r="I25" s="18" t="str">
        <f>VLOOKUP(G25,Test!$S$5:$T$10,2)</f>
        <v>ده‌رنه‌چوو</v>
      </c>
      <c r="J25" s="15"/>
      <c r="K25" s="19" t="str">
        <f>VLOOKUP(J25,Test!$U$5:$V$105,2)</f>
        <v>سفر ته‌نها</v>
      </c>
      <c r="L25" s="14">
        <f t="shared" si="1"/>
        <v>17</v>
      </c>
      <c r="M25" s="19" t="str">
        <f>VLOOKUP(L25,Test!$U$5:$V$105,2)</f>
        <v>حه‌ڤده‌</v>
      </c>
      <c r="N25" s="18" t="str">
        <f>VLOOKUP(L25,Test!$S$5:$T$10,2)</f>
        <v>ده‌رنه‌چوو</v>
      </c>
      <c r="O25" s="84" t="s">
        <v>173</v>
      </c>
      <c r="P25" s="84"/>
      <c r="Q25" s="85"/>
      <c r="W25" s="10"/>
      <c r="X25" s="9"/>
    </row>
    <row r="26" spans="1:24" ht="20.25" customHeight="1">
      <c r="A26" s="21">
        <v>21</v>
      </c>
      <c r="B26" s="61" t="str">
        <f>'نمرەی وەرزی یەکەم و دووەم '!B23</f>
        <v>مظفر حاتم بحري</v>
      </c>
      <c r="C26" s="121">
        <v>2</v>
      </c>
      <c r="D26" s="122" t="str">
        <f>VLOOKUP(C26,Test!$U$5:$V$105,2)</f>
        <v>ته‌نها دوو</v>
      </c>
      <c r="E26" s="12"/>
      <c r="F26" s="13" t="str">
        <f>VLOOKUP(E26,Test!$U$5:$V$105,2)</f>
        <v>سفر ته‌نها</v>
      </c>
      <c r="G26" s="14">
        <f t="shared" si="0"/>
        <v>2</v>
      </c>
      <c r="H26" s="13" t="str">
        <f>VLOOKUP(G26,Test!$U$5:$V$105,2)</f>
        <v>ته‌نها دوو</v>
      </c>
      <c r="I26" s="18" t="str">
        <f>VLOOKUP(G26,Test!$S$5:$T$10,2)</f>
        <v>ده‌رنه‌چوو</v>
      </c>
      <c r="J26" s="15"/>
      <c r="K26" s="19" t="str">
        <f>VLOOKUP(J26,Test!$U$5:$V$105,2)</f>
        <v>سفر ته‌نها</v>
      </c>
      <c r="L26" s="14">
        <f t="shared" si="1"/>
        <v>2</v>
      </c>
      <c r="M26" s="19" t="str">
        <f>VLOOKUP(L26,Test!$U$5:$V$105,2)</f>
        <v>ته‌نها دوو</v>
      </c>
      <c r="N26" s="18" t="str">
        <f>VLOOKUP(L26,Test!$S$5:$T$10,2)</f>
        <v>ده‌رنه‌چوو</v>
      </c>
      <c r="O26" s="84" t="s">
        <v>112</v>
      </c>
      <c r="P26" s="84"/>
      <c r="Q26" s="85"/>
      <c r="W26" s="10"/>
      <c r="X26" s="9"/>
    </row>
    <row r="27" spans="1:24" ht="20.25" customHeight="1">
      <c r="A27" s="21">
        <v>22</v>
      </c>
      <c r="B27" s="61" t="str">
        <f>'نمرەی وەرزی یەکەم و دووەم '!B24</f>
        <v>هايم قرداغ يوسف</v>
      </c>
      <c r="C27" s="121">
        <v>15</v>
      </c>
      <c r="D27" s="122" t="str">
        <f>VLOOKUP(C27,Test!$U$5:$V$105,2)</f>
        <v>پازده‌</v>
      </c>
      <c r="E27" s="12"/>
      <c r="F27" s="13" t="str">
        <f>VLOOKUP(E27,Test!$U$5:$V$105,2)</f>
        <v>سفر ته‌نها</v>
      </c>
      <c r="G27" s="14">
        <f t="shared" si="0"/>
        <v>15</v>
      </c>
      <c r="H27" s="13" t="str">
        <f>VLOOKUP(G27,Test!$U$5:$V$105,2)</f>
        <v>پازده‌</v>
      </c>
      <c r="I27" s="18" t="str">
        <f>VLOOKUP(G27,Test!$S$5:$T$10,2)</f>
        <v>ده‌رنه‌چوو</v>
      </c>
      <c r="J27" s="15"/>
      <c r="K27" s="19" t="str">
        <f>VLOOKUP(J27,Test!$U$5:$V$105,2)</f>
        <v>سفر ته‌نها</v>
      </c>
      <c r="L27" s="14">
        <f t="shared" si="1"/>
        <v>15</v>
      </c>
      <c r="M27" s="19" t="str">
        <f>VLOOKUP(L27,Test!$U$5:$V$105,2)</f>
        <v>پازده‌</v>
      </c>
      <c r="N27" s="18" t="str">
        <f>VLOOKUP(L27,Test!$S$5:$T$10,2)</f>
        <v>ده‌رنه‌چوو</v>
      </c>
      <c r="O27" s="84"/>
      <c r="P27" s="84"/>
      <c r="Q27" s="85"/>
      <c r="W27" s="10"/>
      <c r="X27" s="9"/>
    </row>
    <row r="28" spans="1:24" ht="20.25" customHeight="1">
      <c r="A28" s="21">
        <v>23</v>
      </c>
      <c r="B28" s="61" t="str">
        <f>'نمرەی وەرزی یەکەم و دووەم '!B25</f>
        <v>هناء حسن علی</v>
      </c>
      <c r="C28" s="121">
        <v>20</v>
      </c>
      <c r="D28" s="122" t="str">
        <f>VLOOKUP(C28,Test!$U$5:$V$105,2)</f>
        <v>بیست ته‌نها</v>
      </c>
      <c r="E28" s="12"/>
      <c r="F28" s="13" t="str">
        <f>VLOOKUP(E28,Test!$U$5:$V$105,2)</f>
        <v>سفر ته‌نها</v>
      </c>
      <c r="G28" s="14">
        <f t="shared" si="0"/>
        <v>20</v>
      </c>
      <c r="H28" s="13" t="str">
        <f>VLOOKUP(G28,Test!$U$5:$V$105,2)</f>
        <v>بیست ته‌نها</v>
      </c>
      <c r="I28" s="18" t="str">
        <f>VLOOKUP(G28,Test!$S$5:$T$10,2)</f>
        <v>ده‌رنه‌چوو</v>
      </c>
      <c r="J28" s="15"/>
      <c r="K28" s="19" t="str">
        <f>VLOOKUP(J28,Test!$U$5:$V$105,2)</f>
        <v>سفر ته‌نها</v>
      </c>
      <c r="L28" s="14">
        <f t="shared" si="1"/>
        <v>20</v>
      </c>
      <c r="M28" s="19" t="str">
        <f>VLOOKUP(L28,Test!$U$5:$V$105,2)</f>
        <v>بیست ته‌نها</v>
      </c>
      <c r="N28" s="18" t="str">
        <f>VLOOKUP(L28,Test!$S$5:$T$10,2)</f>
        <v>ده‌رنه‌چوو</v>
      </c>
      <c r="O28" s="84" t="s">
        <v>113</v>
      </c>
      <c r="P28" s="84"/>
      <c r="Q28" s="85"/>
      <c r="W28" s="10"/>
      <c r="X28" s="9"/>
    </row>
    <row r="29" spans="1:24" ht="20.25" customHeight="1">
      <c r="A29" s="21">
        <v>24</v>
      </c>
      <c r="B29" s="61" t="str">
        <f>'نمرەی وەرزی یەکەم و دووەم '!B26</f>
        <v>هونه‌ر كریم قادر</v>
      </c>
      <c r="C29" s="121">
        <v>39</v>
      </c>
      <c r="D29" s="122" t="str">
        <f>VLOOKUP(C29,Test!$U$5:$V$105,2)</f>
        <v>سى ونۆ</v>
      </c>
      <c r="E29" s="12"/>
      <c r="F29" s="13" t="str">
        <f>VLOOKUP(E29,Test!$U$5:$V$105,2)</f>
        <v>سفر ته‌نها</v>
      </c>
      <c r="G29" s="14">
        <f t="shared" si="0"/>
        <v>39</v>
      </c>
      <c r="H29" s="13" t="str">
        <f>VLOOKUP(G29,Test!$U$5:$V$105,2)</f>
        <v>سى ونۆ</v>
      </c>
      <c r="I29" s="18" t="str">
        <f>VLOOKUP(G29,Test!$S$5:$T$10,2)</f>
        <v>ده‌رنه‌چوو</v>
      </c>
      <c r="J29" s="15"/>
      <c r="K29" s="19" t="str">
        <f>VLOOKUP(J29,Test!$U$5:$V$105,2)</f>
        <v>سفر ته‌نها</v>
      </c>
      <c r="L29" s="14">
        <f t="shared" si="1"/>
        <v>39</v>
      </c>
      <c r="M29" s="19" t="str">
        <f>VLOOKUP(L29,Test!$U$5:$V$105,2)</f>
        <v>سى ونۆ</v>
      </c>
      <c r="N29" s="18" t="str">
        <f>VLOOKUP(L29,Test!$S$5:$T$10,2)</f>
        <v>ده‌رنه‌چوو</v>
      </c>
      <c r="O29" s="84"/>
      <c r="P29" s="84"/>
      <c r="Q29" s="85"/>
      <c r="W29" s="10"/>
      <c r="X29" s="9"/>
    </row>
    <row r="30" spans="1:24" ht="20.25" customHeight="1">
      <c r="A30" s="21">
        <v>25</v>
      </c>
      <c r="B30" s="61" t="str">
        <f>'نمرەی وەرزی یەکەم و دووەم '!B27</f>
        <v>هێلین تحسین رشید</v>
      </c>
      <c r="C30" s="121">
        <v>14</v>
      </c>
      <c r="D30" s="122" t="str">
        <f>VLOOKUP(C30,Test!$U$5:$V$105,2)</f>
        <v>چوارده‌</v>
      </c>
      <c r="E30" s="12"/>
      <c r="F30" s="13" t="str">
        <f>VLOOKUP(E30,Test!$U$5:$V$105,2)</f>
        <v>سفر ته‌نها</v>
      </c>
      <c r="G30" s="14">
        <f t="shared" si="0"/>
        <v>14</v>
      </c>
      <c r="H30" s="13" t="str">
        <f>VLOOKUP(G30,Test!$U$5:$V$105,2)</f>
        <v>چوارده‌</v>
      </c>
      <c r="I30" s="18" t="str">
        <f>VLOOKUP(G30,Test!$S$5:$T$10,2)</f>
        <v>ده‌رنه‌چوو</v>
      </c>
      <c r="J30" s="15"/>
      <c r="K30" s="19" t="str">
        <f>VLOOKUP(J30,Test!$U$5:$V$105,2)</f>
        <v>سفر ته‌نها</v>
      </c>
      <c r="L30" s="14">
        <f t="shared" si="1"/>
        <v>14</v>
      </c>
      <c r="M30" s="19" t="str">
        <f>VLOOKUP(L30,Test!$U$5:$V$105,2)</f>
        <v>چوارده‌</v>
      </c>
      <c r="N30" s="18" t="str">
        <f>VLOOKUP(L30,Test!$S$5:$T$10,2)</f>
        <v>ده‌رنه‌چوو</v>
      </c>
      <c r="O30" s="86"/>
      <c r="P30" s="86"/>
      <c r="Q30" s="87"/>
      <c r="W30" s="10"/>
      <c r="X30" s="9"/>
    </row>
    <row r="31" spans="1:24" ht="20.25" customHeight="1">
      <c r="A31" s="21"/>
      <c r="B31" s="61"/>
      <c r="C31" s="24"/>
      <c r="D31" s="17"/>
      <c r="E31" s="12"/>
      <c r="F31" s="13"/>
      <c r="G31" s="14"/>
      <c r="H31" s="13"/>
      <c r="I31" s="18"/>
      <c r="J31" s="15"/>
      <c r="K31" s="19"/>
      <c r="L31" s="14"/>
      <c r="M31" s="19"/>
      <c r="N31" s="18"/>
      <c r="O31" s="84"/>
      <c r="P31" s="84"/>
      <c r="Q31" s="85"/>
      <c r="W31" s="10"/>
      <c r="X31" s="9"/>
    </row>
    <row r="32" spans="1:24" s="70" customFormat="1" ht="20.25" customHeight="1">
      <c r="A32" s="71"/>
      <c r="B32" s="72" t="str">
        <f>'نمرەی وەرزی یەکەم و دووەم '!B29</f>
        <v>العابرون والمحملون</v>
      </c>
      <c r="C32" s="73"/>
      <c r="D32" s="74"/>
      <c r="E32" s="75"/>
      <c r="F32" s="76"/>
      <c r="G32" s="77"/>
      <c r="H32" s="76"/>
      <c r="I32" s="78"/>
      <c r="J32" s="79"/>
      <c r="K32" s="80"/>
      <c r="L32" s="77"/>
      <c r="M32" s="80"/>
      <c r="N32" s="78"/>
      <c r="O32" s="116"/>
      <c r="P32" s="116"/>
      <c r="Q32" s="117"/>
      <c r="W32" s="81"/>
      <c r="X32" s="82"/>
    </row>
    <row r="33" spans="1:24" ht="20.25" customHeight="1">
      <c r="A33" s="21">
        <v>1</v>
      </c>
      <c r="B33" s="61" t="str">
        <f>'نمرەی وەرزی یەکەم و دووەم '!B30</f>
        <v>ساهره‌ رشید قادر</v>
      </c>
      <c r="C33" s="24">
        <f>'نمرەی وەرزی یەکەم و دووەم '!I31</f>
        <v>0</v>
      </c>
      <c r="D33" s="17" t="str">
        <f>VLOOKUP(C33,Test!$U$5:$V$105,2)</f>
        <v>سفر ته‌نها</v>
      </c>
      <c r="E33" s="12"/>
      <c r="F33" s="13" t="str">
        <f>VLOOKUP(E33,Test!$U$5:$V$105,2)</f>
        <v>سفر ته‌نها</v>
      </c>
      <c r="G33" s="14">
        <f t="shared" si="0"/>
        <v>0</v>
      </c>
      <c r="H33" s="13" t="str">
        <f>VLOOKUP(G33,Test!$U$5:$V$105,2)</f>
        <v>سفر ته‌نها</v>
      </c>
      <c r="I33" s="18" t="str">
        <f>VLOOKUP(G33,Test!$S$5:$T$10,2)</f>
        <v>ده‌رنه‌چوو</v>
      </c>
      <c r="J33" s="15"/>
      <c r="K33" s="19" t="str">
        <f>VLOOKUP(J33,Test!$U$5:$V$105,2)</f>
        <v>سفر ته‌نها</v>
      </c>
      <c r="L33" s="14">
        <f t="shared" si="1"/>
        <v>0</v>
      </c>
      <c r="M33" s="19" t="str">
        <f>VLOOKUP(L33,Test!$U$5:$V$105,2)</f>
        <v>سفر ته‌نها</v>
      </c>
      <c r="N33" s="18" t="str">
        <f>VLOOKUP(L33,Test!$S$5:$T$10,2)</f>
        <v>ده‌رنه‌چوو</v>
      </c>
      <c r="O33" s="84"/>
      <c r="P33" s="84"/>
      <c r="Q33" s="85"/>
      <c r="W33" s="10"/>
      <c r="X33" s="9"/>
    </row>
    <row r="34" spans="1:24" ht="20.25" customHeight="1">
      <c r="A34" s="21">
        <v>2</v>
      </c>
      <c r="B34" s="61" t="str">
        <f>'نمرەی وەرزی یەکەم و دووەم '!B31</f>
        <v>سنار سامی داود</v>
      </c>
      <c r="C34" s="24">
        <f>'نمرەی وەرزی یەکەم و دووەم '!I32</f>
        <v>0</v>
      </c>
      <c r="D34" s="17" t="str">
        <f>VLOOKUP(C34,Test!$U$5:$V$105,2)</f>
        <v>سفر ته‌نها</v>
      </c>
      <c r="E34" s="12"/>
      <c r="F34" s="13" t="str">
        <f>VLOOKUP(E34,Test!$U$5:$V$105,2)</f>
        <v>سفر ته‌نها</v>
      </c>
      <c r="G34" s="14">
        <f t="shared" si="0"/>
        <v>0</v>
      </c>
      <c r="H34" s="13" t="str">
        <f>VLOOKUP(G34,Test!$U$5:$V$105,2)</f>
        <v>سفر ته‌نها</v>
      </c>
      <c r="I34" s="18" t="str">
        <f>VLOOKUP(G34,Test!$S$5:$T$10,2)</f>
        <v>ده‌رنه‌چوو</v>
      </c>
      <c r="J34" s="15"/>
      <c r="K34" s="19" t="str">
        <f>VLOOKUP(J34,Test!$U$5:$V$105,2)</f>
        <v>سفر ته‌نها</v>
      </c>
      <c r="L34" s="14">
        <f t="shared" si="1"/>
        <v>0</v>
      </c>
      <c r="M34" s="19" t="str">
        <f>VLOOKUP(L34,Test!$U$5:$V$105,2)</f>
        <v>سفر ته‌نها</v>
      </c>
      <c r="N34" s="18" t="str">
        <f>VLOOKUP(L34,Test!$S$5:$T$10,2)</f>
        <v>ده‌رنه‌چوو</v>
      </c>
      <c r="O34" s="84"/>
      <c r="P34" s="84"/>
      <c r="Q34" s="85"/>
      <c r="W34" s="10"/>
      <c r="X34" s="9"/>
    </row>
    <row r="35" spans="1:24" ht="20.25" customHeight="1">
      <c r="A35" s="21">
        <v>3</v>
      </c>
      <c r="B35" s="61" t="str">
        <f>'نمرەی وەرزی یەکەم و دووەم '!B32</f>
        <v>محمود عبدالكریم معروف</v>
      </c>
      <c r="C35" s="24">
        <f>'نمرەی وەرزی یەکەم و دووەم '!I33</f>
        <v>0</v>
      </c>
      <c r="D35" s="17" t="str">
        <f>VLOOKUP(C35,Test!$U$5:$V$105,2)</f>
        <v>سفر ته‌نها</v>
      </c>
      <c r="E35" s="12"/>
      <c r="F35" s="13" t="str">
        <f>VLOOKUP(E35,Test!$U$5:$V$105,2)</f>
        <v>سفر ته‌نها</v>
      </c>
      <c r="G35" s="14">
        <f t="shared" si="0"/>
        <v>0</v>
      </c>
      <c r="H35" s="13" t="str">
        <f>VLOOKUP(G35,Test!$U$5:$V$105,2)</f>
        <v>سفر ته‌نها</v>
      </c>
      <c r="I35" s="18" t="str">
        <f>VLOOKUP(G35,Test!$S$5:$T$10,2)</f>
        <v>ده‌رنه‌چوو</v>
      </c>
      <c r="J35" s="15"/>
      <c r="K35" s="19" t="str">
        <f>VLOOKUP(J35,Test!$U$5:$V$105,2)</f>
        <v>سفر ته‌نها</v>
      </c>
      <c r="L35" s="14">
        <f t="shared" si="1"/>
        <v>0</v>
      </c>
      <c r="M35" s="19" t="str">
        <f>VLOOKUP(L35,Test!$U$5:$V$105,2)</f>
        <v>سفر ته‌نها</v>
      </c>
      <c r="N35" s="18" t="str">
        <f>VLOOKUP(L35,Test!$S$5:$T$10,2)</f>
        <v>ده‌رنه‌چوو</v>
      </c>
      <c r="O35" s="86"/>
      <c r="P35" s="86"/>
      <c r="Q35" s="87"/>
      <c r="W35" s="10"/>
      <c r="X35" s="9"/>
    </row>
    <row r="36" spans="1:24" ht="20.25" customHeight="1">
      <c r="A36" s="21"/>
      <c r="B36" s="61"/>
      <c r="C36" s="24"/>
      <c r="D36" s="17"/>
      <c r="E36" s="12"/>
      <c r="F36" s="13"/>
      <c r="G36" s="14"/>
      <c r="H36" s="13"/>
      <c r="I36" s="18"/>
      <c r="J36" s="15"/>
      <c r="K36" s="19"/>
      <c r="L36" s="14"/>
      <c r="M36" s="19"/>
      <c r="N36" s="18"/>
      <c r="O36" s="84"/>
      <c r="P36" s="84"/>
      <c r="Q36" s="85"/>
      <c r="W36" s="10"/>
      <c r="X36" s="9"/>
    </row>
    <row r="37" spans="1:24" s="58" customFormat="1" ht="20.25" customHeight="1">
      <c r="A37" s="49"/>
      <c r="B37" s="83" t="str">
        <f>'نمرەی وەرزی یەکەم و دووەم '!B34</f>
        <v>الطلاب المنسبين للدوام الصباحي</v>
      </c>
      <c r="C37" s="50"/>
      <c r="D37" s="51"/>
      <c r="E37" s="52"/>
      <c r="F37" s="53"/>
      <c r="G37" s="54"/>
      <c r="H37" s="53"/>
      <c r="I37" s="55"/>
      <c r="J37" s="56"/>
      <c r="K37" s="57"/>
      <c r="L37" s="54"/>
      <c r="M37" s="57"/>
      <c r="N37" s="55"/>
      <c r="O37" s="118"/>
      <c r="P37" s="118"/>
      <c r="Q37" s="119"/>
      <c r="W37" s="59"/>
      <c r="X37" s="60"/>
    </row>
    <row r="38" spans="1:24" ht="20.25" customHeight="1">
      <c r="A38" s="21">
        <v>1</v>
      </c>
      <c r="B38" s="61" t="str">
        <f>'نمرەی وەرزی یەکەم و دووەم '!B35</f>
        <v>تامان هیرش سمكۆ</v>
      </c>
      <c r="C38" s="24">
        <f>'نمرەی وەرزی یەکەم و دووەم '!I36</f>
        <v>0</v>
      </c>
      <c r="D38" s="17" t="str">
        <f>VLOOKUP(C38,Test!$U$5:$V$105,2)</f>
        <v>سفر ته‌نها</v>
      </c>
      <c r="E38" s="12"/>
      <c r="F38" s="13" t="str">
        <f>VLOOKUP(E38,Test!$U$5:$V$105,2)</f>
        <v>سفر ته‌نها</v>
      </c>
      <c r="G38" s="14">
        <f t="shared" si="0"/>
        <v>0</v>
      </c>
      <c r="H38" s="13" t="str">
        <f>VLOOKUP(G38,Test!$U$5:$V$105,2)</f>
        <v>سفر ته‌نها</v>
      </c>
      <c r="I38" s="18" t="str">
        <f>VLOOKUP(G38,Test!$S$5:$T$10,2)</f>
        <v>ده‌رنه‌چوو</v>
      </c>
      <c r="J38" s="15"/>
      <c r="K38" s="19" t="str">
        <f>VLOOKUP(J38,Test!$U$5:$V$105,2)</f>
        <v>سفر ته‌نها</v>
      </c>
      <c r="L38" s="14">
        <f t="shared" si="1"/>
        <v>0</v>
      </c>
      <c r="M38" s="19" t="str">
        <f>VLOOKUP(L38,Test!$U$5:$V$105,2)</f>
        <v>سفر ته‌نها</v>
      </c>
      <c r="N38" s="18" t="str">
        <f>VLOOKUP(L38,Test!$S$5:$T$10,2)</f>
        <v>ده‌رنه‌چوو</v>
      </c>
      <c r="O38" s="84"/>
      <c r="P38" s="84"/>
      <c r="Q38" s="85"/>
      <c r="W38" s="10"/>
      <c r="X38" s="9"/>
    </row>
    <row r="39" spans="1:24" ht="20.25" customHeight="1">
      <c r="A39" s="21">
        <v>2</v>
      </c>
      <c r="B39" s="61" t="str">
        <f>'نمرەی وەرزی یەکەم و دووەم '!B36</f>
        <v>شیلان بارزان قوربانی</v>
      </c>
      <c r="C39" s="24">
        <f>'نمرەی وەرزی یەکەم و دووەم '!I37</f>
        <v>0</v>
      </c>
      <c r="D39" s="17" t="str">
        <f>VLOOKUP(C39,Test!$U$5:$V$105,2)</f>
        <v>سفر ته‌نها</v>
      </c>
      <c r="E39" s="12"/>
      <c r="F39" s="13" t="str">
        <f>VLOOKUP(E39,Test!$U$5:$V$105,2)</f>
        <v>سفر ته‌نها</v>
      </c>
      <c r="G39" s="14">
        <f t="shared" si="0"/>
        <v>0</v>
      </c>
      <c r="H39" s="13" t="str">
        <f>VLOOKUP(G39,Test!$U$5:$V$105,2)</f>
        <v>سفر ته‌نها</v>
      </c>
      <c r="I39" s="18" t="str">
        <f>VLOOKUP(G39,Test!$S$5:$T$10,2)</f>
        <v>ده‌رنه‌چوو</v>
      </c>
      <c r="J39" s="15"/>
      <c r="K39" s="19" t="str">
        <f>VLOOKUP(J39,Test!$U$5:$V$105,2)</f>
        <v>سفر ته‌نها</v>
      </c>
      <c r="L39" s="14">
        <f t="shared" si="1"/>
        <v>0</v>
      </c>
      <c r="M39" s="19" t="str">
        <f>VLOOKUP(L39,Test!$U$5:$V$105,2)</f>
        <v>سفر ته‌نها</v>
      </c>
      <c r="N39" s="18" t="str">
        <f>VLOOKUP(L39,Test!$S$5:$T$10,2)</f>
        <v>ده‌رنه‌چوو</v>
      </c>
      <c r="O39" s="84" t="s">
        <v>111</v>
      </c>
      <c r="P39" s="84"/>
      <c r="Q39" s="85"/>
      <c r="W39" s="10"/>
      <c r="X39" s="9"/>
    </row>
    <row r="40" spans="1:24" ht="20.25" customHeight="1">
      <c r="A40" s="21"/>
      <c r="B40" s="45"/>
      <c r="C40" s="24"/>
      <c r="D40" s="17"/>
      <c r="E40" s="12"/>
      <c r="F40" s="13"/>
      <c r="G40" s="14"/>
      <c r="H40" s="13"/>
      <c r="I40" s="18"/>
      <c r="J40" s="15"/>
      <c r="K40" s="19"/>
      <c r="L40" s="14"/>
      <c r="M40" s="19"/>
      <c r="N40" s="18"/>
      <c r="O40" s="84"/>
      <c r="P40" s="84"/>
      <c r="Q40" s="85"/>
      <c r="W40" s="10"/>
      <c r="X40" s="9"/>
    </row>
    <row r="41" spans="1:24" ht="20.25" customHeight="1">
      <c r="A41" s="21"/>
      <c r="B41" s="45"/>
      <c r="C41" s="24"/>
      <c r="D41" s="17"/>
      <c r="E41" s="12"/>
      <c r="F41" s="13"/>
      <c r="G41" s="14"/>
      <c r="H41" s="13"/>
      <c r="I41" s="18"/>
      <c r="J41" s="15"/>
      <c r="K41" s="19"/>
      <c r="L41" s="14"/>
      <c r="M41" s="19"/>
      <c r="N41" s="18"/>
      <c r="O41" s="84"/>
      <c r="P41" s="84"/>
      <c r="Q41" s="85"/>
      <c r="W41" s="10"/>
      <c r="X41" s="9"/>
    </row>
    <row r="42" spans="1:24" ht="20.25" customHeight="1">
      <c r="A42" s="21"/>
      <c r="B42" s="45"/>
      <c r="C42" s="24"/>
      <c r="D42" s="17"/>
      <c r="E42" s="12"/>
      <c r="F42" s="13"/>
      <c r="G42" s="14"/>
      <c r="H42" s="13"/>
      <c r="I42" s="18"/>
      <c r="J42" s="15"/>
      <c r="K42" s="19"/>
      <c r="L42" s="14"/>
      <c r="M42" s="19"/>
      <c r="N42" s="18"/>
      <c r="O42" s="84"/>
      <c r="P42" s="84"/>
      <c r="Q42" s="85"/>
      <c r="W42" s="10"/>
      <c r="X42" s="9"/>
    </row>
    <row r="43" spans="1:24" ht="20.25" customHeight="1">
      <c r="A43" s="21"/>
      <c r="B43" s="45"/>
      <c r="C43" s="24"/>
      <c r="D43" s="17"/>
      <c r="E43" s="12"/>
      <c r="F43" s="13"/>
      <c r="G43" s="14"/>
      <c r="H43" s="13"/>
      <c r="I43" s="18"/>
      <c r="J43" s="15"/>
      <c r="K43" s="19"/>
      <c r="L43" s="14"/>
      <c r="M43" s="19"/>
      <c r="N43" s="18"/>
      <c r="O43" s="84"/>
      <c r="P43" s="84"/>
      <c r="Q43" s="85"/>
      <c r="W43" s="10"/>
      <c r="X43" s="9"/>
    </row>
    <row r="44" spans="1:24" ht="20.25" customHeight="1">
      <c r="A44" s="21"/>
      <c r="B44" s="45"/>
      <c r="C44" s="24"/>
      <c r="D44" s="17"/>
      <c r="E44" s="12"/>
      <c r="F44" s="13"/>
      <c r="G44" s="14"/>
      <c r="H44" s="13"/>
      <c r="I44" s="18"/>
      <c r="J44" s="15"/>
      <c r="K44" s="19"/>
      <c r="L44" s="14"/>
      <c r="M44" s="19"/>
      <c r="N44" s="18"/>
      <c r="O44" s="84"/>
      <c r="P44" s="84"/>
      <c r="Q44" s="85"/>
      <c r="W44" s="10"/>
      <c r="X44" s="9"/>
    </row>
    <row r="45" spans="1:24" ht="20.25" customHeight="1">
      <c r="A45" s="21"/>
      <c r="B45" s="45"/>
      <c r="C45" s="24"/>
      <c r="D45" s="17"/>
      <c r="E45" s="12"/>
      <c r="F45" s="13"/>
      <c r="G45" s="14"/>
      <c r="H45" s="13"/>
      <c r="I45" s="18"/>
      <c r="J45" s="15"/>
      <c r="K45" s="19"/>
      <c r="L45" s="14"/>
      <c r="M45" s="19"/>
      <c r="N45" s="18"/>
      <c r="O45" s="84"/>
      <c r="P45" s="84"/>
      <c r="Q45" s="85"/>
      <c r="W45" s="10"/>
      <c r="X45" s="9"/>
    </row>
    <row r="46" spans="1:24" ht="20.25" customHeight="1">
      <c r="A46" s="21"/>
      <c r="B46" s="45"/>
      <c r="C46" s="24"/>
      <c r="D46" s="17"/>
      <c r="E46" s="14"/>
      <c r="F46" s="13"/>
      <c r="G46" s="14"/>
      <c r="H46" s="13"/>
      <c r="I46" s="18"/>
      <c r="J46" s="14"/>
      <c r="K46" s="19"/>
      <c r="L46" s="14"/>
      <c r="M46" s="19"/>
      <c r="N46" s="18"/>
      <c r="O46" s="86"/>
      <c r="P46" s="86"/>
      <c r="Q46" s="87"/>
      <c r="W46" s="10"/>
      <c r="X46" s="9"/>
    </row>
    <row r="47" spans="1:24" ht="20.25" customHeight="1">
      <c r="A47" s="21"/>
      <c r="B47" s="45"/>
      <c r="C47" s="24"/>
      <c r="D47" s="17"/>
      <c r="E47" s="14"/>
      <c r="F47" s="13"/>
      <c r="G47" s="14"/>
      <c r="H47" s="13"/>
      <c r="I47" s="18"/>
      <c r="J47" s="14"/>
      <c r="K47" s="19"/>
      <c r="L47" s="14"/>
      <c r="M47" s="19"/>
      <c r="N47" s="18"/>
      <c r="O47" s="86"/>
      <c r="P47" s="86"/>
      <c r="Q47" s="87"/>
      <c r="W47" s="10"/>
      <c r="X47" s="9"/>
    </row>
    <row r="48" spans="1:24" ht="20.25" customHeight="1">
      <c r="A48" s="21"/>
      <c r="B48" s="45"/>
      <c r="C48" s="24"/>
      <c r="D48" s="17"/>
      <c r="E48" s="14"/>
      <c r="F48" s="13"/>
      <c r="G48" s="14"/>
      <c r="H48" s="13"/>
      <c r="I48" s="18"/>
      <c r="J48" s="14"/>
      <c r="K48" s="19"/>
      <c r="L48" s="14"/>
      <c r="M48" s="19"/>
      <c r="N48" s="18"/>
      <c r="O48" s="86"/>
      <c r="P48" s="86"/>
      <c r="Q48" s="87"/>
      <c r="W48" s="10"/>
      <c r="X48" s="9"/>
    </row>
    <row r="49" spans="1:24" ht="20.25" customHeight="1">
      <c r="A49" s="21"/>
      <c r="B49" s="45"/>
      <c r="C49" s="24"/>
      <c r="D49" s="17"/>
      <c r="E49" s="12"/>
      <c r="F49" s="13"/>
      <c r="G49" s="14"/>
      <c r="H49" s="13"/>
      <c r="I49" s="18"/>
      <c r="J49" s="15"/>
      <c r="K49" s="19"/>
      <c r="L49" s="14"/>
      <c r="M49" s="19"/>
      <c r="N49" s="18"/>
      <c r="O49" s="84"/>
      <c r="P49" s="84"/>
      <c r="Q49" s="85"/>
      <c r="W49" s="10"/>
      <c r="X49" s="9"/>
    </row>
    <row r="50" spans="1:24" ht="20.25" customHeight="1">
      <c r="A50" s="21"/>
      <c r="B50" s="45"/>
      <c r="C50" s="24"/>
      <c r="D50" s="17"/>
      <c r="E50" s="12"/>
      <c r="F50" s="13"/>
      <c r="G50" s="14"/>
      <c r="H50" s="13"/>
      <c r="I50" s="18"/>
      <c r="J50" s="15"/>
      <c r="K50" s="19"/>
      <c r="L50" s="14"/>
      <c r="M50" s="19"/>
      <c r="N50" s="18"/>
      <c r="O50" s="84"/>
      <c r="P50" s="84"/>
      <c r="Q50" s="85"/>
      <c r="W50" s="10"/>
      <c r="X50" s="9"/>
    </row>
    <row r="51" spans="1:24" ht="20.25" customHeight="1">
      <c r="A51" s="21"/>
      <c r="B51" s="45"/>
      <c r="C51" s="24"/>
      <c r="D51" s="17"/>
      <c r="E51" s="12"/>
      <c r="F51" s="13"/>
      <c r="G51" s="14"/>
      <c r="H51" s="13"/>
      <c r="I51" s="18"/>
      <c r="J51" s="15"/>
      <c r="K51" s="19"/>
      <c r="L51" s="14"/>
      <c r="M51" s="19"/>
      <c r="N51" s="18"/>
      <c r="O51" s="84"/>
      <c r="P51" s="84"/>
      <c r="Q51" s="85"/>
      <c r="W51" s="10"/>
      <c r="X51" s="9"/>
    </row>
    <row r="52" spans="1:24" ht="20.25" customHeight="1">
      <c r="A52" s="21"/>
      <c r="B52" s="45"/>
      <c r="C52" s="24"/>
      <c r="D52" s="17"/>
      <c r="E52" s="14"/>
      <c r="F52" s="13"/>
      <c r="G52" s="14"/>
      <c r="H52" s="13"/>
      <c r="I52" s="18"/>
      <c r="J52" s="14"/>
      <c r="K52" s="19"/>
      <c r="L52" s="14"/>
      <c r="M52" s="19"/>
      <c r="N52" s="18"/>
      <c r="O52" s="86"/>
      <c r="P52" s="86"/>
      <c r="Q52" s="87"/>
      <c r="W52" s="10"/>
      <c r="X52" s="9"/>
    </row>
    <row r="53" spans="1:24" ht="20.25" customHeight="1">
      <c r="A53" s="21"/>
      <c r="B53" s="45"/>
      <c r="C53" s="24"/>
      <c r="D53" s="17"/>
      <c r="E53" s="14"/>
      <c r="F53" s="13"/>
      <c r="G53" s="14"/>
      <c r="H53" s="13"/>
      <c r="I53" s="18"/>
      <c r="J53" s="14"/>
      <c r="K53" s="19"/>
      <c r="L53" s="14"/>
      <c r="M53" s="19"/>
      <c r="N53" s="18"/>
      <c r="O53" s="86"/>
      <c r="P53" s="86"/>
      <c r="Q53" s="87"/>
      <c r="W53" s="10"/>
      <c r="X53" s="9"/>
    </row>
    <row r="54" spans="1:24" ht="20.25" customHeight="1">
      <c r="A54" s="21"/>
      <c r="B54" s="45"/>
      <c r="C54" s="24"/>
      <c r="D54" s="17"/>
      <c r="E54" s="12"/>
      <c r="F54" s="13"/>
      <c r="G54" s="14"/>
      <c r="H54" s="13"/>
      <c r="I54" s="18"/>
      <c r="J54" s="15"/>
      <c r="K54" s="19"/>
      <c r="L54" s="14"/>
      <c r="M54" s="19"/>
      <c r="N54" s="18"/>
      <c r="O54" s="84"/>
      <c r="P54" s="84"/>
      <c r="Q54" s="85"/>
      <c r="W54" s="10"/>
      <c r="X54" s="9"/>
    </row>
    <row r="55" spans="1:24" ht="20.25" customHeight="1">
      <c r="A55" s="21"/>
      <c r="B55" s="45"/>
      <c r="C55" s="24"/>
      <c r="D55" s="17"/>
      <c r="E55" s="12"/>
      <c r="F55" s="13"/>
      <c r="G55" s="14"/>
      <c r="H55" s="13"/>
      <c r="I55" s="18"/>
      <c r="J55" s="15"/>
      <c r="K55" s="19"/>
      <c r="L55" s="14"/>
      <c r="M55" s="19"/>
      <c r="N55" s="18"/>
      <c r="O55" s="84"/>
      <c r="P55" s="84"/>
      <c r="Q55" s="85"/>
      <c r="W55" s="10"/>
      <c r="X55" s="9"/>
    </row>
    <row r="56" spans="1:24" ht="20.25" customHeight="1">
      <c r="A56" s="21"/>
      <c r="B56" s="45"/>
      <c r="C56" s="24"/>
      <c r="D56" s="17"/>
      <c r="E56" s="12"/>
      <c r="F56" s="13"/>
      <c r="G56" s="14"/>
      <c r="H56" s="13"/>
      <c r="I56" s="18"/>
      <c r="J56" s="15"/>
      <c r="K56" s="19"/>
      <c r="L56" s="14"/>
      <c r="M56" s="19"/>
      <c r="N56" s="18"/>
      <c r="O56" s="84"/>
      <c r="P56" s="84"/>
      <c r="Q56" s="85"/>
      <c r="W56" s="10"/>
      <c r="X56" s="9"/>
    </row>
    <row r="57" spans="1:24" ht="20.25" customHeight="1">
      <c r="A57" s="21"/>
      <c r="B57" s="45"/>
      <c r="C57" s="24"/>
      <c r="D57" s="17"/>
      <c r="E57" s="12"/>
      <c r="F57" s="13"/>
      <c r="G57" s="14"/>
      <c r="H57" s="13"/>
      <c r="I57" s="18"/>
      <c r="J57" s="15"/>
      <c r="K57" s="19"/>
      <c r="L57" s="14"/>
      <c r="M57" s="19"/>
      <c r="N57" s="18"/>
      <c r="O57" s="84"/>
      <c r="P57" s="84"/>
      <c r="Q57" s="85"/>
      <c r="W57" s="10"/>
      <c r="X57" s="9"/>
    </row>
    <row r="58" spans="1:24" ht="20.25" customHeight="1">
      <c r="A58" s="21"/>
      <c r="B58" s="45"/>
      <c r="C58" s="24"/>
      <c r="D58" s="17"/>
      <c r="E58" s="12"/>
      <c r="F58" s="13"/>
      <c r="G58" s="14"/>
      <c r="H58" s="13"/>
      <c r="I58" s="18"/>
      <c r="J58" s="15"/>
      <c r="K58" s="19"/>
      <c r="L58" s="14"/>
      <c r="M58" s="19"/>
      <c r="N58" s="18"/>
      <c r="O58" s="84"/>
      <c r="P58" s="84"/>
      <c r="Q58" s="85"/>
      <c r="W58" s="10"/>
      <c r="X58" s="9"/>
    </row>
    <row r="59" spans="1:24" ht="20.25" customHeight="1">
      <c r="A59" s="21"/>
      <c r="B59" s="45"/>
      <c r="C59" s="24"/>
      <c r="D59" s="17"/>
      <c r="E59" s="14"/>
      <c r="F59" s="13"/>
      <c r="G59" s="14"/>
      <c r="H59" s="13"/>
      <c r="I59" s="18"/>
      <c r="J59" s="14"/>
      <c r="K59" s="19"/>
      <c r="L59" s="14"/>
      <c r="M59" s="19"/>
      <c r="N59" s="18"/>
      <c r="O59" s="86"/>
      <c r="P59" s="86"/>
      <c r="Q59" s="87"/>
      <c r="W59" s="10"/>
      <c r="X59" s="9"/>
    </row>
    <row r="60" spans="1:24" ht="20.25" customHeight="1">
      <c r="A60" s="21"/>
      <c r="B60" s="45"/>
      <c r="C60" s="24"/>
      <c r="D60" s="17"/>
      <c r="E60" s="12"/>
      <c r="F60" s="13"/>
      <c r="G60" s="14"/>
      <c r="H60" s="13"/>
      <c r="I60" s="18"/>
      <c r="J60" s="15"/>
      <c r="K60" s="19"/>
      <c r="L60" s="14"/>
      <c r="M60" s="19"/>
      <c r="N60" s="18"/>
      <c r="O60" s="84"/>
      <c r="P60" s="84"/>
      <c r="Q60" s="85"/>
      <c r="W60" s="10"/>
      <c r="X60" s="9"/>
    </row>
    <row r="61" spans="1:24" ht="20.25" customHeight="1">
      <c r="A61" s="21"/>
      <c r="B61" s="45"/>
      <c r="C61" s="24"/>
      <c r="D61" s="17"/>
      <c r="E61" s="12"/>
      <c r="F61" s="13"/>
      <c r="G61" s="14"/>
      <c r="H61" s="13"/>
      <c r="I61" s="18"/>
      <c r="J61" s="15"/>
      <c r="K61" s="19"/>
      <c r="L61" s="14"/>
      <c r="M61" s="19"/>
      <c r="N61" s="18"/>
      <c r="O61" s="84"/>
      <c r="P61" s="84"/>
      <c r="Q61" s="85"/>
      <c r="W61" s="10"/>
      <c r="X61" s="9"/>
    </row>
    <row r="62" spans="1:24" ht="20.25" customHeight="1">
      <c r="A62" s="21"/>
      <c r="B62" s="45"/>
      <c r="C62" s="24"/>
      <c r="D62" s="17"/>
      <c r="E62" s="12"/>
      <c r="F62" s="13"/>
      <c r="G62" s="14"/>
      <c r="H62" s="13"/>
      <c r="I62" s="18"/>
      <c r="J62" s="15"/>
      <c r="K62" s="19"/>
      <c r="L62" s="14"/>
      <c r="M62" s="19"/>
      <c r="N62" s="18"/>
      <c r="O62" s="84"/>
      <c r="P62" s="84"/>
      <c r="Q62" s="85"/>
      <c r="W62" s="10"/>
      <c r="X62" s="9"/>
    </row>
    <row r="63" spans="1:24" ht="20.25" customHeight="1">
      <c r="A63" s="21"/>
      <c r="B63" s="45"/>
      <c r="C63" s="24"/>
      <c r="D63" s="17"/>
      <c r="E63" s="12"/>
      <c r="F63" s="13"/>
      <c r="G63" s="14"/>
      <c r="H63" s="13"/>
      <c r="I63" s="18"/>
      <c r="J63" s="15"/>
      <c r="K63" s="19"/>
      <c r="L63" s="14"/>
      <c r="M63" s="19"/>
      <c r="N63" s="18"/>
      <c r="O63" s="84"/>
      <c r="P63" s="84"/>
      <c r="Q63" s="85"/>
      <c r="W63" s="10"/>
      <c r="X63" s="9"/>
    </row>
    <row r="64" spans="1:24" ht="20.25" customHeight="1">
      <c r="A64" s="21"/>
      <c r="B64" s="45"/>
      <c r="C64" s="24"/>
      <c r="D64" s="17"/>
      <c r="E64" s="12"/>
      <c r="F64" s="13"/>
      <c r="G64" s="14"/>
      <c r="H64" s="13"/>
      <c r="I64" s="18"/>
      <c r="J64" s="15"/>
      <c r="K64" s="19"/>
      <c r="L64" s="14"/>
      <c r="M64" s="19"/>
      <c r="N64" s="18"/>
      <c r="O64" s="84"/>
      <c r="P64" s="84"/>
      <c r="Q64" s="85"/>
      <c r="W64" s="10"/>
      <c r="X64" s="9"/>
    </row>
    <row r="65" spans="1:24" ht="20.25" customHeight="1">
      <c r="A65" s="21"/>
      <c r="B65" s="45"/>
      <c r="C65" s="24"/>
      <c r="D65" s="17"/>
      <c r="E65" s="12"/>
      <c r="F65" s="13"/>
      <c r="G65" s="14"/>
      <c r="H65" s="13"/>
      <c r="I65" s="18"/>
      <c r="J65" s="15"/>
      <c r="K65" s="19"/>
      <c r="L65" s="14"/>
      <c r="M65" s="19"/>
      <c r="N65" s="18"/>
      <c r="O65" s="84"/>
      <c r="P65" s="84"/>
      <c r="Q65" s="85"/>
      <c r="W65" s="10"/>
      <c r="X65" s="9"/>
    </row>
    <row r="66" spans="1:24" ht="20.25" customHeight="1">
      <c r="A66" s="21"/>
      <c r="B66" s="45"/>
      <c r="C66" s="24"/>
      <c r="D66" s="17"/>
      <c r="E66" s="12"/>
      <c r="F66" s="13"/>
      <c r="G66" s="14"/>
      <c r="H66" s="13"/>
      <c r="I66" s="18"/>
      <c r="J66" s="15"/>
      <c r="K66" s="19"/>
      <c r="L66" s="14"/>
      <c r="M66" s="19"/>
      <c r="N66" s="18"/>
      <c r="O66" s="84"/>
      <c r="P66" s="84"/>
      <c r="Q66" s="85"/>
      <c r="W66" s="10"/>
      <c r="X66" s="9"/>
    </row>
    <row r="67" spans="1:24" ht="20.25" customHeight="1">
      <c r="A67" s="21"/>
      <c r="B67" s="45"/>
      <c r="C67" s="24"/>
      <c r="D67" s="17"/>
      <c r="E67" s="14"/>
      <c r="F67" s="13"/>
      <c r="G67" s="14"/>
      <c r="H67" s="13"/>
      <c r="I67" s="18"/>
      <c r="J67" s="14"/>
      <c r="K67" s="19"/>
      <c r="L67" s="14"/>
      <c r="M67" s="19"/>
      <c r="N67" s="18"/>
      <c r="O67" s="86"/>
      <c r="P67" s="86"/>
      <c r="Q67" s="87"/>
      <c r="W67" s="10"/>
      <c r="X67" s="9"/>
    </row>
    <row r="68" spans="1:24" ht="20.25" customHeight="1">
      <c r="A68" s="21"/>
      <c r="B68" s="45"/>
      <c r="C68" s="24"/>
      <c r="D68" s="17"/>
      <c r="E68" s="14"/>
      <c r="F68" s="13"/>
      <c r="G68" s="14"/>
      <c r="H68" s="13"/>
      <c r="I68" s="18"/>
      <c r="J68" s="14"/>
      <c r="K68" s="19"/>
      <c r="L68" s="14"/>
      <c r="M68" s="19"/>
      <c r="N68" s="18"/>
      <c r="O68" s="86"/>
      <c r="P68" s="86"/>
      <c r="Q68" s="87"/>
      <c r="W68" s="10"/>
      <c r="X68" s="9"/>
    </row>
    <row r="69" spans="1:24" ht="20.25" customHeight="1">
      <c r="A69" s="21"/>
      <c r="B69" s="45"/>
      <c r="C69" s="24"/>
      <c r="D69" s="17"/>
      <c r="E69" s="12"/>
      <c r="F69" s="13"/>
      <c r="G69" s="14"/>
      <c r="H69" s="13"/>
      <c r="I69" s="18"/>
      <c r="J69" s="15"/>
      <c r="K69" s="19"/>
      <c r="L69" s="14"/>
      <c r="M69" s="19"/>
      <c r="N69" s="18"/>
      <c r="O69" s="84"/>
      <c r="P69" s="84"/>
      <c r="Q69" s="85"/>
      <c r="W69" s="10"/>
      <c r="X69" s="9"/>
    </row>
    <row r="70" spans="1:24" ht="20.25" customHeight="1">
      <c r="A70" s="21"/>
      <c r="B70" s="45"/>
      <c r="C70" s="24"/>
      <c r="D70" s="17"/>
      <c r="E70" s="12"/>
      <c r="F70" s="13"/>
      <c r="G70" s="14"/>
      <c r="H70" s="13"/>
      <c r="I70" s="18"/>
      <c r="J70" s="15"/>
      <c r="K70" s="19"/>
      <c r="L70" s="14"/>
      <c r="M70" s="19"/>
      <c r="N70" s="18"/>
      <c r="O70" s="84"/>
      <c r="P70" s="84"/>
      <c r="Q70" s="85"/>
      <c r="W70" s="10"/>
      <c r="X70" s="9"/>
    </row>
    <row r="71" spans="1:24" ht="20.25" customHeight="1">
      <c r="A71" s="21"/>
      <c r="B71" s="45"/>
      <c r="C71" s="24"/>
      <c r="D71" s="17"/>
      <c r="E71" s="12"/>
      <c r="F71" s="13"/>
      <c r="G71" s="14"/>
      <c r="H71" s="13"/>
      <c r="I71" s="18"/>
      <c r="J71" s="15"/>
      <c r="K71" s="19"/>
      <c r="L71" s="14"/>
      <c r="M71" s="19"/>
      <c r="N71" s="18"/>
      <c r="O71" s="84"/>
      <c r="P71" s="84"/>
      <c r="Q71" s="85"/>
      <c r="W71" s="10"/>
      <c r="X71" s="9"/>
    </row>
    <row r="72" spans="1:24" ht="20.25" customHeight="1">
      <c r="A72" s="21"/>
      <c r="B72" s="45"/>
      <c r="C72" s="24"/>
      <c r="D72" s="17"/>
      <c r="E72" s="12"/>
      <c r="F72" s="13"/>
      <c r="G72" s="14"/>
      <c r="H72" s="13"/>
      <c r="I72" s="18"/>
      <c r="J72" s="15"/>
      <c r="K72" s="19"/>
      <c r="L72" s="14"/>
      <c r="M72" s="19"/>
      <c r="N72" s="18"/>
      <c r="O72" s="84"/>
      <c r="P72" s="84"/>
      <c r="Q72" s="85"/>
      <c r="W72" s="10"/>
      <c r="X72" s="9"/>
    </row>
    <row r="73" spans="1:24" ht="20.25" customHeight="1">
      <c r="A73" s="21"/>
      <c r="B73" s="45"/>
      <c r="C73" s="24"/>
      <c r="D73" s="17"/>
      <c r="E73" s="12"/>
      <c r="F73" s="13"/>
      <c r="G73" s="14"/>
      <c r="H73" s="13"/>
      <c r="I73" s="18"/>
      <c r="J73" s="15"/>
      <c r="K73" s="19"/>
      <c r="L73" s="14"/>
      <c r="M73" s="19"/>
      <c r="N73" s="18"/>
      <c r="O73" s="84"/>
      <c r="P73" s="84"/>
      <c r="Q73" s="85"/>
      <c r="W73" s="10"/>
      <c r="X73" s="9"/>
    </row>
    <row r="74" spans="1:24" ht="20.25" customHeight="1">
      <c r="A74" s="21"/>
      <c r="B74" s="45"/>
      <c r="C74" s="24"/>
      <c r="D74" s="17"/>
      <c r="E74" s="12"/>
      <c r="F74" s="13"/>
      <c r="G74" s="14"/>
      <c r="H74" s="13"/>
      <c r="I74" s="18"/>
      <c r="J74" s="15"/>
      <c r="K74" s="19"/>
      <c r="L74" s="14"/>
      <c r="M74" s="19"/>
      <c r="N74" s="18"/>
      <c r="O74" s="84"/>
      <c r="P74" s="84"/>
      <c r="Q74" s="85"/>
      <c r="W74" s="10"/>
      <c r="X74" s="9"/>
    </row>
    <row r="75" spans="1:24" ht="20.25" customHeight="1">
      <c r="A75" s="21"/>
      <c r="B75" s="45"/>
      <c r="C75" s="24"/>
      <c r="D75" s="17"/>
      <c r="E75" s="12"/>
      <c r="F75" s="13"/>
      <c r="G75" s="14"/>
      <c r="H75" s="13"/>
      <c r="I75" s="18"/>
      <c r="J75" s="15"/>
      <c r="K75" s="19"/>
      <c r="L75" s="14"/>
      <c r="M75" s="19"/>
      <c r="N75" s="18"/>
      <c r="O75" s="84"/>
      <c r="P75" s="84"/>
      <c r="Q75" s="85"/>
      <c r="W75" s="10"/>
      <c r="X75" s="9"/>
    </row>
    <row r="76" spans="1:24" ht="20.25" customHeight="1">
      <c r="A76" s="21"/>
      <c r="B76" s="45"/>
      <c r="C76" s="24"/>
      <c r="D76" s="17"/>
      <c r="E76" s="14"/>
      <c r="F76" s="13"/>
      <c r="G76" s="14"/>
      <c r="H76" s="13"/>
      <c r="I76" s="18"/>
      <c r="J76" s="14"/>
      <c r="K76" s="19"/>
      <c r="L76" s="14"/>
      <c r="M76" s="19"/>
      <c r="N76" s="18"/>
      <c r="O76" s="86"/>
      <c r="P76" s="86"/>
      <c r="Q76" s="87"/>
      <c r="W76" s="10"/>
      <c r="X76" s="9"/>
    </row>
    <row r="77" spans="1:24" ht="20.25" customHeight="1">
      <c r="A77" s="21"/>
      <c r="B77" s="45"/>
      <c r="C77" s="24"/>
      <c r="D77" s="17"/>
      <c r="E77" s="12"/>
      <c r="F77" s="13"/>
      <c r="G77" s="14"/>
      <c r="H77" s="13"/>
      <c r="I77" s="18"/>
      <c r="J77" s="15"/>
      <c r="K77" s="19"/>
      <c r="L77" s="14"/>
      <c r="M77" s="19"/>
      <c r="N77" s="18"/>
      <c r="O77" s="84"/>
      <c r="P77" s="84"/>
      <c r="Q77" s="85"/>
      <c r="W77" s="10"/>
      <c r="X77" s="9"/>
    </row>
    <row r="78" spans="1:24" ht="20.25" customHeight="1">
      <c r="A78" s="21"/>
      <c r="B78" s="45"/>
      <c r="C78" s="24"/>
      <c r="D78" s="17"/>
      <c r="E78" s="12"/>
      <c r="F78" s="13"/>
      <c r="G78" s="14"/>
      <c r="H78" s="13"/>
      <c r="I78" s="18"/>
      <c r="J78" s="15"/>
      <c r="K78" s="19"/>
      <c r="L78" s="14"/>
      <c r="M78" s="19"/>
      <c r="N78" s="18"/>
      <c r="O78" s="84"/>
      <c r="P78" s="84"/>
      <c r="Q78" s="85"/>
      <c r="W78" s="10"/>
      <c r="X78" s="9"/>
    </row>
    <row r="79" spans="1:24" ht="20.25" customHeight="1">
      <c r="A79" s="21"/>
      <c r="B79" s="45"/>
      <c r="C79" s="24"/>
      <c r="D79" s="17"/>
      <c r="E79" s="12"/>
      <c r="F79" s="13"/>
      <c r="G79" s="14"/>
      <c r="H79" s="13"/>
      <c r="I79" s="18"/>
      <c r="J79" s="15"/>
      <c r="K79" s="19"/>
      <c r="L79" s="14"/>
      <c r="M79" s="19"/>
      <c r="N79" s="18"/>
      <c r="O79" s="84"/>
      <c r="P79" s="84"/>
      <c r="Q79" s="85"/>
      <c r="W79" s="10"/>
      <c r="X79" s="9"/>
    </row>
    <row r="80" spans="1:24" ht="20.25" customHeight="1">
      <c r="A80" s="21"/>
      <c r="B80" s="45"/>
      <c r="C80" s="24"/>
      <c r="D80" s="17"/>
      <c r="E80" s="12"/>
      <c r="F80" s="13"/>
      <c r="G80" s="14"/>
      <c r="H80" s="13"/>
      <c r="I80" s="18"/>
      <c r="J80" s="15"/>
      <c r="K80" s="19"/>
      <c r="L80" s="14"/>
      <c r="M80" s="19"/>
      <c r="N80" s="18"/>
      <c r="O80" s="84"/>
      <c r="P80" s="84"/>
      <c r="Q80" s="85"/>
      <c r="W80" s="10"/>
      <c r="X80" s="9"/>
    </row>
    <row r="81" spans="1:24" ht="20.25" customHeight="1">
      <c r="A81" s="21"/>
      <c r="B81" s="45"/>
      <c r="C81" s="24"/>
      <c r="D81" s="17"/>
      <c r="E81" s="14"/>
      <c r="F81" s="13"/>
      <c r="G81" s="14"/>
      <c r="H81" s="13"/>
      <c r="I81" s="18"/>
      <c r="J81" s="14"/>
      <c r="K81" s="19"/>
      <c r="L81" s="14"/>
      <c r="M81" s="19"/>
      <c r="N81" s="18"/>
      <c r="O81" s="86"/>
      <c r="P81" s="86"/>
      <c r="Q81" s="87"/>
      <c r="W81" s="10"/>
      <c r="X81" s="9"/>
    </row>
    <row r="82" spans="1:24" ht="20.25" customHeight="1">
      <c r="A82" s="21"/>
      <c r="B82" s="45"/>
      <c r="C82" s="24"/>
      <c r="D82" s="17"/>
      <c r="E82" s="14"/>
      <c r="F82" s="13"/>
      <c r="G82" s="14"/>
      <c r="H82" s="13"/>
      <c r="I82" s="18"/>
      <c r="J82" s="14"/>
      <c r="K82" s="19"/>
      <c r="L82" s="14"/>
      <c r="M82" s="19"/>
      <c r="N82" s="18"/>
      <c r="O82" s="86"/>
      <c r="P82" s="86"/>
      <c r="Q82" s="87"/>
      <c r="W82" s="10"/>
      <c r="X82" s="9"/>
    </row>
    <row r="83" spans="1:24" ht="20.25" customHeight="1">
      <c r="A83" s="21"/>
      <c r="B83" s="45"/>
      <c r="C83" s="24"/>
      <c r="D83" s="17"/>
      <c r="E83" s="12"/>
      <c r="F83" s="13"/>
      <c r="G83" s="14"/>
      <c r="H83" s="13"/>
      <c r="I83" s="18"/>
      <c r="J83" s="15"/>
      <c r="K83" s="19"/>
      <c r="L83" s="14"/>
      <c r="M83" s="19"/>
      <c r="N83" s="18"/>
      <c r="O83" s="84"/>
      <c r="P83" s="84"/>
      <c r="Q83" s="85"/>
      <c r="W83" s="10"/>
      <c r="X83" s="9"/>
    </row>
    <row r="84" spans="1:17" ht="20.25" customHeight="1">
      <c r="A84" s="21"/>
      <c r="B84" s="45"/>
      <c r="C84" s="24"/>
      <c r="D84" s="17"/>
      <c r="E84" s="12"/>
      <c r="F84" s="13"/>
      <c r="G84" s="14"/>
      <c r="H84" s="13"/>
      <c r="I84" s="18"/>
      <c r="J84" s="15"/>
      <c r="K84" s="19"/>
      <c r="L84" s="14"/>
      <c r="M84" s="19"/>
      <c r="N84" s="18"/>
      <c r="O84" s="91"/>
      <c r="P84" s="91"/>
      <c r="Q84" s="92"/>
    </row>
    <row r="85" spans="1:17" ht="20.25" customHeight="1">
      <c r="A85" s="21"/>
      <c r="B85" s="45"/>
      <c r="C85" s="24"/>
      <c r="D85" s="17"/>
      <c r="E85" s="12"/>
      <c r="F85" s="13"/>
      <c r="G85" s="14"/>
      <c r="H85" s="13"/>
      <c r="I85" s="18"/>
      <c r="J85" s="14"/>
      <c r="K85" s="19"/>
      <c r="L85" s="14"/>
      <c r="M85" s="19"/>
      <c r="N85" s="18"/>
      <c r="O85" s="97"/>
      <c r="P85" s="97"/>
      <c r="Q85" s="98"/>
    </row>
    <row r="86" spans="1:17" ht="20.25" customHeight="1">
      <c r="A86" s="21"/>
      <c r="B86" s="45"/>
      <c r="C86" s="24"/>
      <c r="D86" s="17"/>
      <c r="E86" s="12"/>
      <c r="F86" s="13"/>
      <c r="G86" s="14"/>
      <c r="H86" s="13"/>
      <c r="I86" s="18"/>
      <c r="J86" s="14"/>
      <c r="K86" s="19"/>
      <c r="L86" s="14"/>
      <c r="M86" s="19"/>
      <c r="N86" s="18"/>
      <c r="O86" s="93"/>
      <c r="P86" s="93"/>
      <c r="Q86" s="94"/>
    </row>
    <row r="87" spans="1:17" ht="20.25" customHeight="1">
      <c r="A87" s="21"/>
      <c r="B87" s="45"/>
      <c r="C87" s="24"/>
      <c r="D87" s="17"/>
      <c r="E87" s="12"/>
      <c r="F87" s="13"/>
      <c r="G87" s="14"/>
      <c r="H87" s="13"/>
      <c r="I87" s="18"/>
      <c r="J87" s="14"/>
      <c r="K87" s="19"/>
      <c r="L87" s="14"/>
      <c r="M87" s="19"/>
      <c r="N87" s="18"/>
      <c r="O87" s="95"/>
      <c r="P87" s="95"/>
      <c r="Q87" s="96"/>
    </row>
    <row r="88" spans="1:17" ht="20.25" customHeight="1">
      <c r="A88" s="21"/>
      <c r="B88" s="45"/>
      <c r="C88" s="24"/>
      <c r="D88" s="17"/>
      <c r="E88" s="14"/>
      <c r="F88" s="13"/>
      <c r="G88" s="14"/>
      <c r="H88" s="13"/>
      <c r="I88" s="18"/>
      <c r="J88" s="14"/>
      <c r="K88" s="19"/>
      <c r="L88" s="14"/>
      <c r="M88" s="19"/>
      <c r="N88" s="18"/>
      <c r="O88" s="86"/>
      <c r="P88" s="86"/>
      <c r="Q88" s="87"/>
    </row>
    <row r="89" spans="1:17" ht="20.25" customHeight="1">
      <c r="A89" s="21"/>
      <c r="B89" s="45"/>
      <c r="C89" s="24"/>
      <c r="D89" s="17"/>
      <c r="E89" s="12"/>
      <c r="F89" s="13"/>
      <c r="G89" s="14"/>
      <c r="H89" s="13"/>
      <c r="I89" s="18"/>
      <c r="J89" s="15"/>
      <c r="K89" s="19"/>
      <c r="L89" s="14"/>
      <c r="M89" s="19"/>
      <c r="N89" s="18"/>
      <c r="O89" s="97"/>
      <c r="P89" s="97"/>
      <c r="Q89" s="98"/>
    </row>
    <row r="90" spans="1:17" ht="20.25" customHeight="1">
      <c r="A90" s="21"/>
      <c r="B90" s="45"/>
      <c r="C90" s="24"/>
      <c r="D90" s="17"/>
      <c r="E90" s="12"/>
      <c r="F90" s="13"/>
      <c r="G90" s="14"/>
      <c r="H90" s="13"/>
      <c r="I90" s="18"/>
      <c r="J90" s="15"/>
      <c r="K90" s="19"/>
      <c r="L90" s="14"/>
      <c r="M90" s="19"/>
      <c r="N90" s="18"/>
      <c r="O90" s="91"/>
      <c r="P90" s="91"/>
      <c r="Q90" s="92"/>
    </row>
    <row r="91" spans="1:17" ht="20.25" customHeight="1">
      <c r="A91" s="21"/>
      <c r="B91" s="45"/>
      <c r="C91" s="24"/>
      <c r="D91" s="17"/>
      <c r="E91" s="12"/>
      <c r="F91" s="13"/>
      <c r="G91" s="14"/>
      <c r="H91" s="13"/>
      <c r="I91" s="18"/>
      <c r="J91" s="15"/>
      <c r="K91" s="19"/>
      <c r="L91" s="14"/>
      <c r="M91" s="19"/>
      <c r="N91" s="18"/>
      <c r="O91" s="84"/>
      <c r="P91" s="84"/>
      <c r="Q91" s="85"/>
    </row>
    <row r="92" spans="1:17" ht="20.25" customHeight="1">
      <c r="A92" s="21"/>
      <c r="B92" s="45"/>
      <c r="C92" s="24"/>
      <c r="D92" s="17"/>
      <c r="E92" s="14"/>
      <c r="F92" s="13"/>
      <c r="G92" s="14"/>
      <c r="H92" s="13"/>
      <c r="I92" s="18"/>
      <c r="J92" s="14"/>
      <c r="K92" s="19"/>
      <c r="L92" s="14"/>
      <c r="M92" s="19"/>
      <c r="N92" s="18"/>
      <c r="O92" s="86"/>
      <c r="P92" s="86"/>
      <c r="Q92" s="87"/>
    </row>
    <row r="93" spans="1:17" ht="20.25" customHeight="1">
      <c r="A93" s="21"/>
      <c r="B93" s="45"/>
      <c r="C93" s="24"/>
      <c r="D93" s="17"/>
      <c r="E93" s="12"/>
      <c r="F93" s="13"/>
      <c r="G93" s="14"/>
      <c r="H93" s="13"/>
      <c r="I93" s="18"/>
      <c r="J93" s="15"/>
      <c r="K93" s="19"/>
      <c r="L93" s="14"/>
      <c r="M93" s="19"/>
      <c r="N93" s="18"/>
      <c r="O93" s="91"/>
      <c r="P93" s="91"/>
      <c r="Q93" s="92"/>
    </row>
    <row r="94" spans="1:17" ht="20.25" customHeight="1">
      <c r="A94" s="21"/>
      <c r="B94" s="45"/>
      <c r="C94" s="24"/>
      <c r="D94" s="17"/>
      <c r="E94" s="14"/>
      <c r="F94" s="13"/>
      <c r="G94" s="14"/>
      <c r="H94" s="13"/>
      <c r="I94" s="18"/>
      <c r="J94" s="14"/>
      <c r="K94" s="19"/>
      <c r="L94" s="14"/>
      <c r="M94" s="19"/>
      <c r="N94" s="18"/>
      <c r="O94" s="86"/>
      <c r="P94" s="86"/>
      <c r="Q94" s="87"/>
    </row>
    <row r="95" spans="1:17" ht="20.25" customHeight="1">
      <c r="A95" s="21"/>
      <c r="B95" s="45"/>
      <c r="C95" s="24"/>
      <c r="D95" s="17"/>
      <c r="E95" s="12"/>
      <c r="F95" s="13"/>
      <c r="G95" s="14"/>
      <c r="H95" s="13"/>
      <c r="I95" s="18"/>
      <c r="J95" s="15"/>
      <c r="K95" s="19"/>
      <c r="L95" s="14"/>
      <c r="M95" s="19"/>
      <c r="N95" s="18"/>
      <c r="O95" s="84"/>
      <c r="P95" s="84"/>
      <c r="Q95" s="85"/>
    </row>
    <row r="96" spans="1:17" ht="20.25" customHeight="1">
      <c r="A96" s="21"/>
      <c r="B96" s="45"/>
      <c r="C96" s="24"/>
      <c r="D96" s="17"/>
      <c r="E96" s="14"/>
      <c r="F96" s="13"/>
      <c r="G96" s="14"/>
      <c r="H96" s="13"/>
      <c r="I96" s="18"/>
      <c r="J96" s="14"/>
      <c r="K96" s="19"/>
      <c r="L96" s="14"/>
      <c r="M96" s="19"/>
      <c r="N96" s="18"/>
      <c r="O96" s="86"/>
      <c r="P96" s="86"/>
      <c r="Q96" s="87"/>
    </row>
    <row r="97" spans="1:17" ht="20.25" customHeight="1">
      <c r="A97" s="21"/>
      <c r="B97" s="45"/>
      <c r="C97" s="24"/>
      <c r="D97" s="17"/>
      <c r="E97" s="12"/>
      <c r="F97" s="13"/>
      <c r="G97" s="14"/>
      <c r="H97" s="13"/>
      <c r="I97" s="18"/>
      <c r="J97" s="15"/>
      <c r="K97" s="19"/>
      <c r="L97" s="14"/>
      <c r="M97" s="19"/>
      <c r="N97" s="18"/>
      <c r="O97" s="84"/>
      <c r="P97" s="84"/>
      <c r="Q97" s="85"/>
    </row>
    <row r="98" spans="1:17" ht="20.25" customHeight="1">
      <c r="A98" s="21"/>
      <c r="B98" s="45"/>
      <c r="C98" s="24"/>
      <c r="D98" s="17"/>
      <c r="E98" s="12"/>
      <c r="F98" s="13"/>
      <c r="G98" s="14"/>
      <c r="H98" s="13"/>
      <c r="I98" s="18"/>
      <c r="J98" s="15"/>
      <c r="K98" s="19"/>
      <c r="L98" s="14"/>
      <c r="M98" s="19"/>
      <c r="N98" s="18"/>
      <c r="O98" s="84"/>
      <c r="P98" s="84"/>
      <c r="Q98" s="85"/>
    </row>
    <row r="99" spans="1:17" ht="20.25" customHeight="1">
      <c r="A99" s="21"/>
      <c r="B99" s="45"/>
      <c r="C99" s="24"/>
      <c r="D99" s="17"/>
      <c r="E99" s="12"/>
      <c r="F99" s="13"/>
      <c r="G99" s="14"/>
      <c r="H99" s="13"/>
      <c r="I99" s="18"/>
      <c r="J99" s="15"/>
      <c r="K99" s="19"/>
      <c r="L99" s="14"/>
      <c r="M99" s="19"/>
      <c r="N99" s="18"/>
      <c r="O99" s="84"/>
      <c r="P99" s="84"/>
      <c r="Q99" s="85"/>
    </row>
    <row r="100" spans="1:17" ht="20.25" customHeight="1">
      <c r="A100" s="21"/>
      <c r="B100" s="45"/>
      <c r="C100" s="24"/>
      <c r="D100" s="17"/>
      <c r="E100" s="12"/>
      <c r="F100" s="13"/>
      <c r="G100" s="14"/>
      <c r="H100" s="13"/>
      <c r="I100" s="18"/>
      <c r="J100" s="15"/>
      <c r="K100" s="19"/>
      <c r="L100" s="14"/>
      <c r="M100" s="19"/>
      <c r="N100" s="18"/>
      <c r="O100" s="84"/>
      <c r="P100" s="84"/>
      <c r="Q100" s="85"/>
    </row>
    <row r="101" spans="1:17" ht="20.25" customHeight="1">
      <c r="A101" s="21"/>
      <c r="B101" s="45"/>
      <c r="C101" s="24"/>
      <c r="D101" s="17"/>
      <c r="E101" s="12"/>
      <c r="F101" s="13"/>
      <c r="G101" s="14"/>
      <c r="H101" s="13"/>
      <c r="I101" s="18"/>
      <c r="J101" s="15"/>
      <c r="K101" s="19"/>
      <c r="L101" s="14"/>
      <c r="M101" s="19"/>
      <c r="N101" s="18"/>
      <c r="O101" s="84"/>
      <c r="P101" s="84"/>
      <c r="Q101" s="85"/>
    </row>
    <row r="102" spans="1:17" ht="20.25" customHeight="1">
      <c r="A102" s="21"/>
      <c r="B102" s="45"/>
      <c r="C102" s="24"/>
      <c r="D102" s="17"/>
      <c r="E102" s="12"/>
      <c r="F102" s="13"/>
      <c r="G102" s="14"/>
      <c r="H102" s="13"/>
      <c r="I102" s="18"/>
      <c r="J102" s="15"/>
      <c r="K102" s="19"/>
      <c r="L102" s="14"/>
      <c r="M102" s="19"/>
      <c r="N102" s="18"/>
      <c r="O102" s="84"/>
      <c r="P102" s="84"/>
      <c r="Q102" s="85"/>
    </row>
    <row r="103" spans="1:17" ht="20.25" customHeight="1">
      <c r="A103" s="21"/>
      <c r="B103" s="45"/>
      <c r="C103" s="24"/>
      <c r="D103" s="17"/>
      <c r="E103" s="12"/>
      <c r="F103" s="13"/>
      <c r="G103" s="14"/>
      <c r="H103" s="13"/>
      <c r="I103" s="18"/>
      <c r="J103" s="15"/>
      <c r="K103" s="19"/>
      <c r="L103" s="14"/>
      <c r="M103" s="19"/>
      <c r="N103" s="18"/>
      <c r="O103" s="84"/>
      <c r="P103" s="84"/>
      <c r="Q103" s="85"/>
    </row>
    <row r="104" spans="1:17" ht="20.25" customHeight="1">
      <c r="A104" s="21"/>
      <c r="B104" s="45"/>
      <c r="C104" s="24"/>
      <c r="D104" s="17"/>
      <c r="E104" s="12"/>
      <c r="F104" s="13"/>
      <c r="G104" s="14"/>
      <c r="H104" s="13"/>
      <c r="I104" s="18"/>
      <c r="J104" s="15"/>
      <c r="K104" s="19"/>
      <c r="L104" s="14"/>
      <c r="M104" s="19"/>
      <c r="N104" s="18"/>
      <c r="O104" s="84"/>
      <c r="P104" s="84"/>
      <c r="Q104" s="85"/>
    </row>
    <row r="105" spans="1:17" ht="20.25" customHeight="1">
      <c r="A105" s="21"/>
      <c r="B105" s="45"/>
      <c r="C105" s="24"/>
      <c r="D105" s="17"/>
      <c r="E105" s="12"/>
      <c r="F105" s="13"/>
      <c r="G105" s="14"/>
      <c r="H105" s="13"/>
      <c r="I105" s="18"/>
      <c r="J105" s="15"/>
      <c r="K105" s="19"/>
      <c r="L105" s="14"/>
      <c r="M105" s="19"/>
      <c r="N105" s="18"/>
      <c r="O105" s="84"/>
      <c r="P105" s="84"/>
      <c r="Q105" s="85"/>
    </row>
    <row r="106" spans="1:17" ht="20.25" customHeight="1">
      <c r="A106" s="21"/>
      <c r="B106" s="45"/>
      <c r="C106" s="24"/>
      <c r="D106" s="17"/>
      <c r="E106" s="14"/>
      <c r="F106" s="13"/>
      <c r="G106" s="14"/>
      <c r="H106" s="13"/>
      <c r="I106" s="18"/>
      <c r="J106" s="14"/>
      <c r="K106" s="19"/>
      <c r="L106" s="14"/>
      <c r="M106" s="19"/>
      <c r="N106" s="18"/>
      <c r="O106" s="86"/>
      <c r="P106" s="86"/>
      <c r="Q106" s="87"/>
    </row>
    <row r="107" spans="1:17" ht="20.25" customHeight="1">
      <c r="A107" s="21"/>
      <c r="B107" s="45"/>
      <c r="C107" s="24"/>
      <c r="D107" s="17"/>
      <c r="E107" s="12"/>
      <c r="F107" s="13"/>
      <c r="G107" s="14"/>
      <c r="H107" s="13"/>
      <c r="I107" s="18"/>
      <c r="J107" s="15"/>
      <c r="K107" s="19"/>
      <c r="L107" s="14"/>
      <c r="M107" s="19"/>
      <c r="N107" s="18"/>
      <c r="O107" s="84"/>
      <c r="P107" s="84"/>
      <c r="Q107" s="85"/>
    </row>
    <row r="108" spans="1:17" s="42" customFormat="1" ht="20.25" customHeight="1">
      <c r="A108" s="33"/>
      <c r="B108" s="45"/>
      <c r="C108" s="34"/>
      <c r="D108" s="35"/>
      <c r="E108" s="36"/>
      <c r="F108" s="37"/>
      <c r="G108" s="38"/>
      <c r="H108" s="37"/>
      <c r="I108" s="39"/>
      <c r="J108" s="40"/>
      <c r="K108" s="41"/>
      <c r="L108" s="38"/>
      <c r="M108" s="41"/>
      <c r="N108" s="39"/>
      <c r="O108" s="88"/>
      <c r="P108" s="89"/>
      <c r="Q108" s="90"/>
    </row>
    <row r="109" spans="1:17" ht="20.25" customHeight="1">
      <c r="A109" s="21"/>
      <c r="B109" s="20"/>
      <c r="C109" s="24"/>
      <c r="D109" s="17"/>
      <c r="E109" s="12"/>
      <c r="F109" s="13"/>
      <c r="G109" s="14"/>
      <c r="H109" s="13"/>
      <c r="I109" s="18"/>
      <c r="J109" s="15"/>
      <c r="K109" s="19"/>
      <c r="L109" s="14"/>
      <c r="M109" s="19"/>
      <c r="N109" s="18"/>
      <c r="O109" s="84"/>
      <c r="P109" s="84"/>
      <c r="Q109" s="85"/>
    </row>
    <row r="110" spans="1:17" ht="20.25" customHeight="1">
      <c r="A110" s="21"/>
      <c r="B110" s="20"/>
      <c r="C110" s="24"/>
      <c r="D110" s="17"/>
      <c r="E110" s="12"/>
      <c r="F110" s="13"/>
      <c r="G110" s="14"/>
      <c r="H110" s="13"/>
      <c r="I110" s="18"/>
      <c r="J110" s="15"/>
      <c r="K110" s="19"/>
      <c r="L110" s="14"/>
      <c r="M110" s="19"/>
      <c r="N110" s="18"/>
      <c r="O110" s="84"/>
      <c r="P110" s="84"/>
      <c r="Q110" s="85"/>
    </row>
    <row r="111" spans="1:17" ht="20.25" customHeight="1">
      <c r="A111" s="21"/>
      <c r="B111" s="20"/>
      <c r="C111" s="24"/>
      <c r="D111" s="17"/>
      <c r="E111" s="14"/>
      <c r="F111" s="13"/>
      <c r="G111" s="14"/>
      <c r="H111" s="13"/>
      <c r="I111" s="18"/>
      <c r="J111" s="14"/>
      <c r="K111" s="19"/>
      <c r="L111" s="14"/>
      <c r="M111" s="19"/>
      <c r="N111" s="18"/>
      <c r="O111" s="86"/>
      <c r="P111" s="86"/>
      <c r="Q111" s="87"/>
    </row>
    <row r="112" spans="1:17" ht="20.25" customHeight="1">
      <c r="A112" s="21"/>
      <c r="B112" s="20"/>
      <c r="C112" s="24"/>
      <c r="D112" s="17"/>
      <c r="E112" s="12"/>
      <c r="F112" s="13"/>
      <c r="G112" s="14"/>
      <c r="H112" s="13"/>
      <c r="I112" s="18"/>
      <c r="J112" s="15"/>
      <c r="K112" s="19"/>
      <c r="L112" s="14"/>
      <c r="M112" s="19"/>
      <c r="N112" s="18"/>
      <c r="O112" s="84"/>
      <c r="P112" s="84"/>
      <c r="Q112" s="85"/>
    </row>
  </sheetData>
  <sheetProtection/>
  <mergeCells count="123">
    <mergeCell ref="O85:Q85"/>
    <mergeCell ref="O79:Q79"/>
    <mergeCell ref="O80:Q80"/>
    <mergeCell ref="O81:Q81"/>
    <mergeCell ref="O82:Q82"/>
    <mergeCell ref="O83:Q83"/>
    <mergeCell ref="O84:Q84"/>
    <mergeCell ref="O69:Q69"/>
    <mergeCell ref="O70:Q70"/>
    <mergeCell ref="O71:Q71"/>
    <mergeCell ref="O72:Q72"/>
    <mergeCell ref="O73:Q73"/>
    <mergeCell ref="O74:Q74"/>
    <mergeCell ref="O68:Q68"/>
    <mergeCell ref="O75:Q75"/>
    <mergeCell ref="O76:Q76"/>
    <mergeCell ref="O77:Q77"/>
    <mergeCell ref="O78:Q78"/>
    <mergeCell ref="O62:Q62"/>
    <mergeCell ref="O63:Q63"/>
    <mergeCell ref="O64:Q64"/>
    <mergeCell ref="O65:Q65"/>
    <mergeCell ref="O66:Q66"/>
    <mergeCell ref="O67:Q67"/>
    <mergeCell ref="O56:Q56"/>
    <mergeCell ref="O57:Q57"/>
    <mergeCell ref="O58:Q58"/>
    <mergeCell ref="O59:Q59"/>
    <mergeCell ref="O60:Q60"/>
    <mergeCell ref="O61:Q61"/>
    <mergeCell ref="O50:Q50"/>
    <mergeCell ref="O51:Q51"/>
    <mergeCell ref="O52:Q52"/>
    <mergeCell ref="O53:Q53"/>
    <mergeCell ref="O54:Q54"/>
    <mergeCell ref="O55:Q55"/>
    <mergeCell ref="O45:Q45"/>
    <mergeCell ref="O46:Q46"/>
    <mergeCell ref="O47:Q47"/>
    <mergeCell ref="O48:Q48"/>
    <mergeCell ref="O49:Q49"/>
    <mergeCell ref="O40:Q40"/>
    <mergeCell ref="O41:Q41"/>
    <mergeCell ref="O42:Q42"/>
    <mergeCell ref="O43:Q43"/>
    <mergeCell ref="O44:Q44"/>
    <mergeCell ref="O39:Q39"/>
    <mergeCell ref="O33:Q33"/>
    <mergeCell ref="O34:Q34"/>
    <mergeCell ref="O35:Q35"/>
    <mergeCell ref="O36:Q36"/>
    <mergeCell ref="O37:Q37"/>
    <mergeCell ref="O38:Q38"/>
    <mergeCell ref="O27:Q27"/>
    <mergeCell ref="O28:Q28"/>
    <mergeCell ref="O29:Q29"/>
    <mergeCell ref="O30:Q30"/>
    <mergeCell ref="O31:Q31"/>
    <mergeCell ref="O32:Q32"/>
    <mergeCell ref="O25:Q25"/>
    <mergeCell ref="O19:Q19"/>
    <mergeCell ref="O16:Q16"/>
    <mergeCell ref="O20:Q20"/>
    <mergeCell ref="O21:Q21"/>
    <mergeCell ref="O18:Q18"/>
    <mergeCell ref="O17:Q17"/>
    <mergeCell ref="O11:Q11"/>
    <mergeCell ref="O15:Q15"/>
    <mergeCell ref="O14:Q14"/>
    <mergeCell ref="O13:Q13"/>
    <mergeCell ref="O10:Q10"/>
    <mergeCell ref="O26:Q26"/>
    <mergeCell ref="O12:Q12"/>
    <mergeCell ref="O22:Q22"/>
    <mergeCell ref="O23:Q23"/>
    <mergeCell ref="O24:Q24"/>
    <mergeCell ref="A1:B1"/>
    <mergeCell ref="A2:B2"/>
    <mergeCell ref="G4:I4"/>
    <mergeCell ref="A3:B3"/>
    <mergeCell ref="A4:A5"/>
    <mergeCell ref="B4:B5"/>
    <mergeCell ref="C4:D4"/>
    <mergeCell ref="E4:F4"/>
    <mergeCell ref="E1:L1"/>
    <mergeCell ref="L4:N4"/>
    <mergeCell ref="J4:K4"/>
    <mergeCell ref="O9:Q9"/>
    <mergeCell ref="E2:L2"/>
    <mergeCell ref="E3:L3"/>
    <mergeCell ref="O4:Q5"/>
    <mergeCell ref="O6:Q6"/>
    <mergeCell ref="N2:Q2"/>
    <mergeCell ref="M3:N3"/>
    <mergeCell ref="O7:Q7"/>
    <mergeCell ref="O8:Q8"/>
    <mergeCell ref="O86:Q86"/>
    <mergeCell ref="O87:Q87"/>
    <mergeCell ref="O88:Q88"/>
    <mergeCell ref="O89:Q89"/>
    <mergeCell ref="O90:Q90"/>
    <mergeCell ref="O91:Q91"/>
    <mergeCell ref="O92:Q92"/>
    <mergeCell ref="O93:Q93"/>
    <mergeCell ref="O94:Q94"/>
    <mergeCell ref="O95:Q95"/>
    <mergeCell ref="O96:Q96"/>
    <mergeCell ref="O97:Q97"/>
    <mergeCell ref="O98:Q98"/>
    <mergeCell ref="O99:Q99"/>
    <mergeCell ref="O100:Q100"/>
    <mergeCell ref="O101:Q101"/>
    <mergeCell ref="O102:Q102"/>
    <mergeCell ref="O103:Q103"/>
    <mergeCell ref="O110:Q110"/>
    <mergeCell ref="O111:Q111"/>
    <mergeCell ref="O112:Q112"/>
    <mergeCell ref="O104:Q104"/>
    <mergeCell ref="O105:Q105"/>
    <mergeCell ref="O106:Q106"/>
    <mergeCell ref="O107:Q107"/>
    <mergeCell ref="O108:Q108"/>
    <mergeCell ref="O109:Q109"/>
  </mergeCells>
  <conditionalFormatting sqref="A3:M3 A2:N2 O3:Q3 A1:E1 N85:N112 M1:Q1 K6:K112 C6:C112 E40:E45 O40:Q45 J40:J45 D40:D83 L40:N83 F40:I83 A4:A112">
    <cfRule type="cellIs" priority="61" dxfId="2" operator="equal" stopIfTrue="1">
      <formula>"دةرنةضوو"</formula>
    </cfRule>
  </conditionalFormatting>
  <conditionalFormatting sqref="E83 E77:E80 E69:E75 E60:E66 E54:E58 E49:E51 O17:Q17 O13:Q15 O19:Q19 O21:Q29 O31:Q34 O36:Q39 O49:Q51 O54:Q58 O60:Q66 O69:Q75 O77:Q80 O83:Q83 O9:Q11 J49:J51 J54:J58 J60:J66 J69:J75 J77:J80 J83 L84:Q84 E112 E107:E110 E97:E105 E95 E89:E91 E93 O93:Q93 O89:Q91 O95:Q95 O97:Q105 O107:Q110 O112:Q112 O85:Q87 E85:E87 J85:J87 J93 J89:J91 J95 J97:J105 J107:J110 J112 D84:J84 B4:J4 B5:I5 L85:M112 F85:I112 D85:D112 L9:N39 L4:Q8 D6:J39">
    <cfRule type="cellIs" priority="58" dxfId="2" operator="equal" stopIfTrue="1">
      <formula>"دةرنةضوو"</formula>
    </cfRule>
  </conditionalFormatting>
  <conditionalFormatting sqref="E81:E82 E76 E67:E68 E59 E52:E53 E46:E48 J46:J48 J52:J53 J59 J67:J68 J76 J81:J82 E111 E106 E96 E94 E88 E92 J92 J88 J94 J96 J106 J111">
    <cfRule type="cellIs" priority="57" dxfId="2" operator="equal" stopIfTrue="1">
      <formula>"دةرنةضوو"</formula>
    </cfRule>
  </conditionalFormatting>
  <conditionalFormatting sqref="O12:Q12 O88:Q88">
    <cfRule type="cellIs" priority="56" dxfId="2" operator="equal" stopIfTrue="1">
      <formula>"دةرنةضوو"</formula>
    </cfRule>
  </conditionalFormatting>
  <conditionalFormatting sqref="O18:Q18 O94:Q94">
    <cfRule type="cellIs" priority="55" dxfId="2" operator="equal" stopIfTrue="1">
      <formula>"دةرنةضوو"</formula>
    </cfRule>
  </conditionalFormatting>
  <conditionalFormatting sqref="O20:Q20 O96:Q96">
    <cfRule type="cellIs" priority="54" dxfId="2" operator="equal" stopIfTrue="1">
      <formula>"دةرنةضوو"</formula>
    </cfRule>
  </conditionalFormatting>
  <conditionalFormatting sqref="O30:Q30 O106:Q106">
    <cfRule type="cellIs" priority="53" dxfId="2" operator="equal" stopIfTrue="1">
      <formula>"دةرنةضوو"</formula>
    </cfRule>
  </conditionalFormatting>
  <conditionalFormatting sqref="O35:Q35 O111:Q111">
    <cfRule type="cellIs" priority="52" dxfId="2" operator="equal" stopIfTrue="1">
      <formula>"دةرنةضوو"</formula>
    </cfRule>
  </conditionalFormatting>
  <conditionalFormatting sqref="O46:Q48">
    <cfRule type="cellIs" priority="50" dxfId="2" operator="equal" stopIfTrue="1">
      <formula>"دةرنةضوو"</formula>
    </cfRule>
  </conditionalFormatting>
  <conditionalFormatting sqref="O52:Q52">
    <cfRule type="cellIs" priority="49" dxfId="2" operator="equal" stopIfTrue="1">
      <formula>"دةرنةضوو"</formula>
    </cfRule>
  </conditionalFormatting>
  <conditionalFormatting sqref="O53:Q53">
    <cfRule type="cellIs" priority="48" dxfId="2" operator="equal" stopIfTrue="1">
      <formula>"دةرنةضوو"</formula>
    </cfRule>
  </conditionalFormatting>
  <conditionalFormatting sqref="O59:Q59">
    <cfRule type="cellIs" priority="47" dxfId="2" operator="equal" stopIfTrue="1">
      <formula>"دةرنةضوو"</formula>
    </cfRule>
  </conditionalFormatting>
  <conditionalFormatting sqref="O67:Q67">
    <cfRule type="cellIs" priority="46" dxfId="2" operator="equal" stopIfTrue="1">
      <formula>"دةرنةضوو"</formula>
    </cfRule>
  </conditionalFormatting>
  <conditionalFormatting sqref="O68:Q68">
    <cfRule type="cellIs" priority="45" dxfId="2" operator="equal" stopIfTrue="1">
      <formula>"دةرنةضوو"</formula>
    </cfRule>
  </conditionalFormatting>
  <conditionalFormatting sqref="O76:Q76">
    <cfRule type="cellIs" priority="44" dxfId="2" operator="equal" stopIfTrue="1">
      <formula>"دةرنةضوو"</formula>
    </cfRule>
  </conditionalFormatting>
  <conditionalFormatting sqref="O81:Q81">
    <cfRule type="cellIs" priority="43" dxfId="2" operator="equal" stopIfTrue="1">
      <formula>"دةرنةضوو"</formula>
    </cfRule>
  </conditionalFormatting>
  <conditionalFormatting sqref="O82:Q82">
    <cfRule type="cellIs" priority="42" dxfId="2" operator="equal" stopIfTrue="1">
      <formula>"دةرنةضوو"</formula>
    </cfRule>
  </conditionalFormatting>
  <conditionalFormatting sqref="O16:Q16 O92:Q92">
    <cfRule type="cellIs" priority="36" dxfId="2" operator="equal" stopIfTrue="1">
      <formula>"دةرنةضوو"</formula>
    </cfRule>
  </conditionalFormatting>
  <conditionalFormatting sqref="J5:K5">
    <cfRule type="cellIs" priority="1" dxfId="2" operator="equal" stopIfTrue="1">
      <formula>"دةرنةضوو"</formula>
    </cfRule>
  </conditionalFormatting>
  <conditionalFormatting sqref="B6:B112">
    <cfRule type="duplicateValues" priority="76" dxfId="0">
      <formula>AND(COUNTIF($B$6:$B$112,B6)&gt;1,NOT(ISBLANK(B6)))</formula>
    </cfRule>
  </conditionalFormatting>
  <printOptions/>
  <pageMargins left="0.1968503937007874" right="0.1968503937007874" top="0.3937007874015748" bottom="0.8267716535433072" header="0" footer="0.2362204724409449"/>
  <pageSetup blackAndWhite="1" fitToHeight="1" fitToWidth="1" horizontalDpi="300" verticalDpi="300" orientation="landscape" paperSize="9" scale="57" r:id="rId1"/>
  <headerFooter alignWithMargins="0">
    <oddFooter>&amp;L&amp;"Ali_K_Samik,Regular"&amp;12سةرؤكي ليَذنةي تاقيكردنةوة
&amp;"Times New Roman,Regular"پ.ی.م.مظفر حمد علي&amp;"Ali_K_Samik,Regular" &amp;C&amp;14سەرۆكی بەش
پ.ی.م.مظفر حمد علي &amp;R&amp;"Ali_K_Samik,Regular"&amp;12مامؤستاي بابةت 
د.نصرت صابر خوشناو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rightToLeft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4.140625" style="0" bestFit="1" customWidth="1"/>
    <col min="2" max="2" width="35.140625" style="0" customWidth="1"/>
    <col min="3" max="3" width="9.8515625" style="0" bestFit="1" customWidth="1"/>
    <col min="6" max="6" width="9.8515625" style="0" bestFit="1" customWidth="1"/>
    <col min="9" max="9" width="10.28125" style="0" bestFit="1" customWidth="1"/>
    <col min="10" max="10" width="27.00390625" style="0" customWidth="1"/>
  </cols>
  <sheetData>
    <row r="1" spans="1:10" ht="18">
      <c r="A1" s="120" t="s">
        <v>128</v>
      </c>
      <c r="B1" s="120" t="s">
        <v>129</v>
      </c>
      <c r="C1" s="120" t="s">
        <v>130</v>
      </c>
      <c r="D1" s="120"/>
      <c r="E1" s="120"/>
      <c r="F1" s="120" t="s">
        <v>131</v>
      </c>
      <c r="G1" s="120"/>
      <c r="H1" s="120"/>
      <c r="I1" s="120" t="s">
        <v>138</v>
      </c>
      <c r="J1" s="120" t="s">
        <v>132</v>
      </c>
    </row>
    <row r="2" spans="1:10" ht="18">
      <c r="A2" s="120"/>
      <c r="B2" s="120"/>
      <c r="C2" s="43" t="s">
        <v>135</v>
      </c>
      <c r="D2" s="43" t="s">
        <v>133</v>
      </c>
      <c r="E2" s="43" t="s">
        <v>136</v>
      </c>
      <c r="F2" s="43" t="s">
        <v>137</v>
      </c>
      <c r="G2" s="43" t="s">
        <v>133</v>
      </c>
      <c r="H2" s="43" t="s">
        <v>136</v>
      </c>
      <c r="I2" s="120"/>
      <c r="J2" s="120"/>
    </row>
    <row r="3" spans="1:10" s="4" customFormat="1" ht="18">
      <c r="A3" s="62">
        <v>1</v>
      </c>
      <c r="B3" s="63" t="s">
        <v>157</v>
      </c>
      <c r="C3" s="62"/>
      <c r="D3" s="62"/>
      <c r="E3" s="32">
        <f aca="true" t="shared" si="0" ref="E3:E27">SUM(C3:D3)</f>
        <v>0</v>
      </c>
      <c r="F3" s="62"/>
      <c r="G3" s="62"/>
      <c r="H3" s="32">
        <f aca="true" t="shared" si="1" ref="H3:H27">SUM(F3:G3)</f>
        <v>0</v>
      </c>
      <c r="I3" s="32">
        <f aca="true" t="shared" si="2" ref="I3:I27">E3+H3</f>
        <v>0</v>
      </c>
      <c r="J3" s="62"/>
    </row>
    <row r="4" spans="1:10" ht="20.25">
      <c r="A4" s="29">
        <v>2</v>
      </c>
      <c r="B4" s="61" t="s">
        <v>159</v>
      </c>
      <c r="C4" s="29"/>
      <c r="D4" s="29"/>
      <c r="E4" s="29">
        <f t="shared" si="0"/>
        <v>0</v>
      </c>
      <c r="F4" s="29"/>
      <c r="G4" s="29"/>
      <c r="H4" s="29">
        <f t="shared" si="1"/>
        <v>0</v>
      </c>
      <c r="I4" s="29">
        <f t="shared" si="2"/>
        <v>0</v>
      </c>
      <c r="J4" s="30"/>
    </row>
    <row r="5" spans="1:10" ht="20.25">
      <c r="A5" s="62">
        <v>3</v>
      </c>
      <c r="B5" s="61" t="s">
        <v>142</v>
      </c>
      <c r="C5" s="29"/>
      <c r="D5" s="32"/>
      <c r="E5" s="29">
        <f t="shared" si="0"/>
        <v>0</v>
      </c>
      <c r="F5" s="29"/>
      <c r="G5" s="32"/>
      <c r="H5" s="29">
        <f t="shared" si="1"/>
        <v>0</v>
      </c>
      <c r="I5" s="29">
        <f t="shared" si="2"/>
        <v>0</v>
      </c>
      <c r="J5" s="30"/>
    </row>
    <row r="6" spans="1:10" ht="20.25">
      <c r="A6" s="32">
        <v>4</v>
      </c>
      <c r="B6" s="61" t="s">
        <v>155</v>
      </c>
      <c r="C6" s="29"/>
      <c r="D6" s="32"/>
      <c r="E6" s="29">
        <f t="shared" si="0"/>
        <v>0</v>
      </c>
      <c r="F6" s="29"/>
      <c r="G6" s="32"/>
      <c r="H6" s="29">
        <f t="shared" si="1"/>
        <v>0</v>
      </c>
      <c r="I6" s="29">
        <f t="shared" si="2"/>
        <v>0</v>
      </c>
      <c r="J6" s="30"/>
    </row>
    <row r="7" spans="1:10" ht="20.25">
      <c r="A7" s="62">
        <v>5</v>
      </c>
      <c r="B7" s="61" t="s">
        <v>165</v>
      </c>
      <c r="C7" s="29"/>
      <c r="D7" s="32"/>
      <c r="E7" s="29">
        <f t="shared" si="0"/>
        <v>0</v>
      </c>
      <c r="F7" s="29"/>
      <c r="G7" s="32"/>
      <c r="H7" s="29">
        <f t="shared" si="1"/>
        <v>0</v>
      </c>
      <c r="I7" s="29">
        <f t="shared" si="2"/>
        <v>0</v>
      </c>
      <c r="J7" s="30"/>
    </row>
    <row r="8" spans="1:10" ht="20.25">
      <c r="A8" s="32">
        <v>6</v>
      </c>
      <c r="B8" s="61" t="s">
        <v>153</v>
      </c>
      <c r="C8" s="29"/>
      <c r="D8" s="32"/>
      <c r="E8" s="29">
        <f t="shared" si="0"/>
        <v>0</v>
      </c>
      <c r="F8" s="29"/>
      <c r="G8" s="32"/>
      <c r="H8" s="29">
        <f t="shared" si="1"/>
        <v>0</v>
      </c>
      <c r="I8" s="29">
        <f t="shared" si="2"/>
        <v>0</v>
      </c>
      <c r="J8" s="30"/>
    </row>
    <row r="9" spans="1:10" ht="20.25">
      <c r="A9" s="62">
        <v>7</v>
      </c>
      <c r="B9" s="61" t="s">
        <v>147</v>
      </c>
      <c r="C9" s="29"/>
      <c r="D9" s="32"/>
      <c r="E9" s="29">
        <f t="shared" si="0"/>
        <v>0</v>
      </c>
      <c r="F9" s="29"/>
      <c r="G9" s="32"/>
      <c r="H9" s="29">
        <f t="shared" si="1"/>
        <v>0</v>
      </c>
      <c r="I9" s="29">
        <f t="shared" si="2"/>
        <v>0</v>
      </c>
      <c r="J9" s="30"/>
    </row>
    <row r="10" spans="1:10" ht="20.25">
      <c r="A10" s="32">
        <v>8</v>
      </c>
      <c r="B10" s="61" t="s">
        <v>148</v>
      </c>
      <c r="C10" s="29"/>
      <c r="D10" s="32"/>
      <c r="E10" s="29">
        <f t="shared" si="0"/>
        <v>0</v>
      </c>
      <c r="F10" s="29"/>
      <c r="G10" s="32"/>
      <c r="H10" s="29">
        <f t="shared" si="1"/>
        <v>0</v>
      </c>
      <c r="I10" s="29">
        <f t="shared" si="2"/>
        <v>0</v>
      </c>
      <c r="J10" s="30"/>
    </row>
    <row r="11" spans="1:10" ht="20.25">
      <c r="A11" s="62">
        <v>9</v>
      </c>
      <c r="B11" s="61" t="s">
        <v>144</v>
      </c>
      <c r="C11" s="29"/>
      <c r="D11" s="32"/>
      <c r="E11" s="29">
        <f t="shared" si="0"/>
        <v>0</v>
      </c>
      <c r="F11" s="29"/>
      <c r="G11" s="32"/>
      <c r="H11" s="29">
        <f t="shared" si="1"/>
        <v>0</v>
      </c>
      <c r="I11" s="29">
        <f t="shared" si="2"/>
        <v>0</v>
      </c>
      <c r="J11" s="30"/>
    </row>
    <row r="12" spans="1:10" ht="20.25">
      <c r="A12" s="32">
        <v>10</v>
      </c>
      <c r="B12" s="61" t="s">
        <v>161</v>
      </c>
      <c r="C12" s="29"/>
      <c r="D12" s="32"/>
      <c r="E12" s="29">
        <f t="shared" si="0"/>
        <v>0</v>
      </c>
      <c r="F12" s="29"/>
      <c r="G12" s="32"/>
      <c r="H12" s="29">
        <f t="shared" si="1"/>
        <v>0</v>
      </c>
      <c r="I12" s="29">
        <f t="shared" si="2"/>
        <v>0</v>
      </c>
      <c r="J12" s="30"/>
    </row>
    <row r="13" spans="1:10" ht="20.25">
      <c r="A13" s="62">
        <v>11</v>
      </c>
      <c r="B13" s="61" t="s">
        <v>158</v>
      </c>
      <c r="C13" s="29"/>
      <c r="D13" s="32"/>
      <c r="E13" s="29">
        <f t="shared" si="0"/>
        <v>0</v>
      </c>
      <c r="F13" s="29"/>
      <c r="G13" s="32"/>
      <c r="H13" s="29">
        <f t="shared" si="1"/>
        <v>0</v>
      </c>
      <c r="I13" s="29">
        <f t="shared" si="2"/>
        <v>0</v>
      </c>
      <c r="J13" s="30"/>
    </row>
    <row r="14" spans="1:10" ht="20.25">
      <c r="A14" s="32">
        <v>12</v>
      </c>
      <c r="B14" s="61" t="s">
        <v>149</v>
      </c>
      <c r="C14" s="29"/>
      <c r="D14" s="32"/>
      <c r="E14" s="29">
        <f t="shared" si="0"/>
        <v>0</v>
      </c>
      <c r="F14" s="29"/>
      <c r="G14" s="32"/>
      <c r="H14" s="29">
        <f t="shared" si="1"/>
        <v>0</v>
      </c>
      <c r="I14" s="29">
        <f t="shared" si="2"/>
        <v>0</v>
      </c>
      <c r="J14" s="30"/>
    </row>
    <row r="15" spans="1:10" ht="20.25">
      <c r="A15" s="62">
        <v>13</v>
      </c>
      <c r="B15" s="61" t="s">
        <v>146</v>
      </c>
      <c r="C15" s="29"/>
      <c r="D15" s="32"/>
      <c r="E15" s="29">
        <f t="shared" si="0"/>
        <v>0</v>
      </c>
      <c r="F15" s="29"/>
      <c r="G15" s="32"/>
      <c r="H15" s="29">
        <f t="shared" si="1"/>
        <v>0</v>
      </c>
      <c r="I15" s="29">
        <f t="shared" si="2"/>
        <v>0</v>
      </c>
      <c r="J15" s="30"/>
    </row>
    <row r="16" spans="1:10" ht="20.25">
      <c r="A16" s="32">
        <v>14</v>
      </c>
      <c r="B16" s="61" t="s">
        <v>156</v>
      </c>
      <c r="C16" s="29"/>
      <c r="D16" s="32"/>
      <c r="E16" s="29">
        <f t="shared" si="0"/>
        <v>0</v>
      </c>
      <c r="F16" s="29"/>
      <c r="G16" s="32"/>
      <c r="H16" s="29">
        <f t="shared" si="1"/>
        <v>0</v>
      </c>
      <c r="I16" s="29">
        <f t="shared" si="2"/>
        <v>0</v>
      </c>
      <c r="J16" s="30"/>
    </row>
    <row r="17" spans="1:10" ht="20.25">
      <c r="A17" s="62">
        <v>15</v>
      </c>
      <c r="B17" s="61" t="s">
        <v>145</v>
      </c>
      <c r="C17" s="29"/>
      <c r="D17" s="32"/>
      <c r="E17" s="29">
        <f t="shared" si="0"/>
        <v>0</v>
      </c>
      <c r="F17" s="29"/>
      <c r="G17" s="32"/>
      <c r="H17" s="29">
        <f t="shared" si="1"/>
        <v>0</v>
      </c>
      <c r="I17" s="29">
        <f t="shared" si="2"/>
        <v>0</v>
      </c>
      <c r="J17" s="30"/>
    </row>
    <row r="18" spans="1:10" ht="20.25">
      <c r="A18" s="32">
        <v>16</v>
      </c>
      <c r="B18" s="61" t="s">
        <v>151</v>
      </c>
      <c r="C18" s="29"/>
      <c r="D18" s="32"/>
      <c r="E18" s="29">
        <f t="shared" si="0"/>
        <v>0</v>
      </c>
      <c r="F18" s="29"/>
      <c r="G18" s="32"/>
      <c r="H18" s="29">
        <f t="shared" si="1"/>
        <v>0</v>
      </c>
      <c r="I18" s="29">
        <f t="shared" si="2"/>
        <v>0</v>
      </c>
      <c r="J18" s="30"/>
    </row>
    <row r="19" spans="1:10" ht="20.25">
      <c r="A19" s="62">
        <v>17</v>
      </c>
      <c r="B19" s="61" t="s">
        <v>152</v>
      </c>
      <c r="C19" s="29"/>
      <c r="D19" s="32"/>
      <c r="E19" s="29">
        <f t="shared" si="0"/>
        <v>0</v>
      </c>
      <c r="F19" s="29"/>
      <c r="G19" s="32"/>
      <c r="H19" s="29">
        <f t="shared" si="1"/>
        <v>0</v>
      </c>
      <c r="I19" s="29">
        <f t="shared" si="2"/>
        <v>0</v>
      </c>
      <c r="J19" s="30"/>
    </row>
    <row r="20" spans="1:10" ht="20.25">
      <c r="A20" s="32">
        <v>18</v>
      </c>
      <c r="B20" s="61" t="s">
        <v>150</v>
      </c>
      <c r="C20" s="29"/>
      <c r="D20" s="32"/>
      <c r="E20" s="29">
        <f t="shared" si="0"/>
        <v>0</v>
      </c>
      <c r="F20" s="29"/>
      <c r="G20" s="32"/>
      <c r="H20" s="29">
        <f t="shared" si="1"/>
        <v>0</v>
      </c>
      <c r="I20" s="29">
        <f t="shared" si="2"/>
        <v>0</v>
      </c>
      <c r="J20" s="30"/>
    </row>
    <row r="21" spans="1:10" ht="20.25">
      <c r="A21" s="62">
        <v>19</v>
      </c>
      <c r="B21" s="61" t="s">
        <v>143</v>
      </c>
      <c r="C21" s="29"/>
      <c r="D21" s="32"/>
      <c r="E21" s="29">
        <f t="shared" si="0"/>
        <v>0</v>
      </c>
      <c r="F21" s="29"/>
      <c r="G21" s="32"/>
      <c r="H21" s="29">
        <f t="shared" si="1"/>
        <v>0</v>
      </c>
      <c r="I21" s="29">
        <f t="shared" si="2"/>
        <v>0</v>
      </c>
      <c r="J21" s="30"/>
    </row>
    <row r="22" spans="1:10" ht="20.25">
      <c r="A22" s="32">
        <v>20</v>
      </c>
      <c r="B22" s="61" t="s">
        <v>162</v>
      </c>
      <c r="C22" s="29"/>
      <c r="D22" s="32"/>
      <c r="E22" s="29">
        <f t="shared" si="0"/>
        <v>0</v>
      </c>
      <c r="F22" s="29"/>
      <c r="G22" s="32"/>
      <c r="H22" s="29">
        <f t="shared" si="1"/>
        <v>0</v>
      </c>
      <c r="I22" s="29">
        <f t="shared" si="2"/>
        <v>0</v>
      </c>
      <c r="J22" s="30"/>
    </row>
    <row r="23" spans="1:10" ht="20.25">
      <c r="A23" s="62">
        <v>21</v>
      </c>
      <c r="B23" s="61" t="s">
        <v>164</v>
      </c>
      <c r="C23" s="29"/>
      <c r="D23" s="32"/>
      <c r="E23" s="29">
        <f t="shared" si="0"/>
        <v>0</v>
      </c>
      <c r="F23" s="29"/>
      <c r="G23" s="32"/>
      <c r="H23" s="29">
        <f t="shared" si="1"/>
        <v>0</v>
      </c>
      <c r="I23" s="29">
        <f t="shared" si="2"/>
        <v>0</v>
      </c>
      <c r="J23" s="30"/>
    </row>
    <row r="24" spans="1:10" ht="20.25">
      <c r="A24" s="32">
        <v>22</v>
      </c>
      <c r="B24" s="61" t="s">
        <v>163</v>
      </c>
      <c r="C24" s="29"/>
      <c r="D24" s="32"/>
      <c r="E24" s="29">
        <f t="shared" si="0"/>
        <v>0</v>
      </c>
      <c r="F24" s="29"/>
      <c r="G24" s="32"/>
      <c r="H24" s="29">
        <f t="shared" si="1"/>
        <v>0</v>
      </c>
      <c r="I24" s="29">
        <f t="shared" si="2"/>
        <v>0</v>
      </c>
      <c r="J24" s="30"/>
    </row>
    <row r="25" spans="1:10" ht="20.25">
      <c r="A25" s="62">
        <v>23</v>
      </c>
      <c r="B25" s="61" t="s">
        <v>166</v>
      </c>
      <c r="C25" s="29"/>
      <c r="D25" s="32"/>
      <c r="E25" s="29">
        <f t="shared" si="0"/>
        <v>0</v>
      </c>
      <c r="F25" s="29"/>
      <c r="G25" s="32"/>
      <c r="H25" s="29">
        <f t="shared" si="1"/>
        <v>0</v>
      </c>
      <c r="I25" s="29">
        <f t="shared" si="2"/>
        <v>0</v>
      </c>
      <c r="J25" s="30"/>
    </row>
    <row r="26" spans="1:10" ht="20.25">
      <c r="A26" s="32">
        <v>24</v>
      </c>
      <c r="B26" s="61" t="s">
        <v>171</v>
      </c>
      <c r="C26" s="29"/>
      <c r="D26" s="32"/>
      <c r="E26" s="29">
        <f t="shared" si="0"/>
        <v>0</v>
      </c>
      <c r="F26" s="29"/>
      <c r="G26" s="32"/>
      <c r="H26" s="29">
        <f t="shared" si="1"/>
        <v>0</v>
      </c>
      <c r="I26" s="29">
        <f t="shared" si="2"/>
        <v>0</v>
      </c>
      <c r="J26" s="30"/>
    </row>
    <row r="27" spans="1:10" ht="20.25">
      <c r="A27" s="62">
        <v>25</v>
      </c>
      <c r="B27" s="61" t="s">
        <v>167</v>
      </c>
      <c r="C27" s="29"/>
      <c r="D27" s="32"/>
      <c r="E27" s="29">
        <f t="shared" si="0"/>
        <v>0</v>
      </c>
      <c r="F27" s="29"/>
      <c r="G27" s="32"/>
      <c r="H27" s="29">
        <f t="shared" si="1"/>
        <v>0</v>
      </c>
      <c r="I27" s="29">
        <f t="shared" si="2"/>
        <v>0</v>
      </c>
      <c r="J27" s="30"/>
    </row>
    <row r="28" spans="1:10" ht="20.25">
      <c r="A28" s="62"/>
      <c r="B28" s="61"/>
      <c r="C28" s="32"/>
      <c r="D28" s="32"/>
      <c r="E28" s="32"/>
      <c r="F28" s="32"/>
      <c r="G28" s="32"/>
      <c r="H28" s="32"/>
      <c r="I28" s="32"/>
      <c r="J28" s="30"/>
    </row>
    <row r="29" spans="1:10" s="70" customFormat="1" ht="20.25">
      <c r="A29" s="67"/>
      <c r="B29" s="68" t="s">
        <v>168</v>
      </c>
      <c r="C29" s="67"/>
      <c r="D29" s="67"/>
      <c r="E29" s="67"/>
      <c r="F29" s="67"/>
      <c r="G29" s="67"/>
      <c r="H29" s="67"/>
      <c r="I29" s="67"/>
      <c r="J29" s="69"/>
    </row>
    <row r="30" spans="1:10" ht="20.25">
      <c r="A30" s="32">
        <v>1</v>
      </c>
      <c r="B30" s="44" t="s">
        <v>161</v>
      </c>
      <c r="C30" s="32"/>
      <c r="D30" s="32"/>
      <c r="E30" s="32">
        <f>SUM(C30:D30)</f>
        <v>0</v>
      </c>
      <c r="F30" s="32"/>
      <c r="G30" s="32"/>
      <c r="H30" s="32">
        <f>SUM(F30:G30)</f>
        <v>0</v>
      </c>
      <c r="I30" s="32">
        <f>E30+H30</f>
        <v>0</v>
      </c>
      <c r="J30" s="30" t="s">
        <v>169</v>
      </c>
    </row>
    <row r="31" spans="1:10" ht="20.25">
      <c r="A31" s="32">
        <v>2</v>
      </c>
      <c r="B31" s="44" t="s">
        <v>149</v>
      </c>
      <c r="C31" s="32"/>
      <c r="D31" s="32"/>
      <c r="E31" s="32">
        <f>SUM(C31:D31)</f>
        <v>0</v>
      </c>
      <c r="F31" s="32"/>
      <c r="G31" s="32"/>
      <c r="H31" s="32">
        <f>SUM(F31:G31)</f>
        <v>0</v>
      </c>
      <c r="I31" s="32">
        <f>E31+H31</f>
        <v>0</v>
      </c>
      <c r="J31" s="30" t="s">
        <v>170</v>
      </c>
    </row>
    <row r="32" spans="1:10" ht="20.25">
      <c r="A32" s="32">
        <v>3</v>
      </c>
      <c r="B32" s="44" t="s">
        <v>162</v>
      </c>
      <c r="C32" s="32"/>
      <c r="D32" s="32"/>
      <c r="E32" s="32">
        <f>SUM(C32:D32)</f>
        <v>0</v>
      </c>
      <c r="F32" s="32"/>
      <c r="G32" s="32"/>
      <c r="H32" s="32">
        <f>SUM(F32:G32)</f>
        <v>0</v>
      </c>
      <c r="I32" s="32">
        <f>E32+H32</f>
        <v>0</v>
      </c>
      <c r="J32" s="30" t="s">
        <v>170</v>
      </c>
    </row>
    <row r="33" spans="1:10" ht="20.25">
      <c r="A33" s="32"/>
      <c r="B33" s="44"/>
      <c r="C33" s="32"/>
      <c r="D33" s="32"/>
      <c r="E33" s="32"/>
      <c r="F33" s="32"/>
      <c r="G33" s="32"/>
      <c r="H33" s="32"/>
      <c r="I33" s="32"/>
      <c r="J33" s="30"/>
    </row>
    <row r="34" spans="1:10" s="58" customFormat="1" ht="20.25">
      <c r="A34" s="64"/>
      <c r="B34" s="65" t="s">
        <v>141</v>
      </c>
      <c r="C34" s="64"/>
      <c r="D34" s="64"/>
      <c r="E34" s="64"/>
      <c r="F34" s="64"/>
      <c r="G34" s="64"/>
      <c r="H34" s="64"/>
      <c r="I34" s="64"/>
      <c r="J34" s="66"/>
    </row>
    <row r="35" spans="1:10" ht="20.25">
      <c r="A35" s="32">
        <v>1</v>
      </c>
      <c r="B35" s="45" t="s">
        <v>160</v>
      </c>
      <c r="C35" s="32"/>
      <c r="D35" s="32"/>
      <c r="E35" s="32">
        <f>SUM(C35:D35)</f>
        <v>0</v>
      </c>
      <c r="F35" s="32"/>
      <c r="G35" s="32"/>
      <c r="H35" s="32">
        <f>SUM(F35:G35)</f>
        <v>0</v>
      </c>
      <c r="I35" s="32">
        <f>E35+H35</f>
        <v>0</v>
      </c>
      <c r="J35" s="30"/>
    </row>
    <row r="36" spans="1:10" ht="20.25">
      <c r="A36" s="32">
        <v>2</v>
      </c>
      <c r="B36" s="45" t="s">
        <v>154</v>
      </c>
      <c r="C36" s="32"/>
      <c r="D36" s="32"/>
      <c r="E36" s="32">
        <f>SUM(C36:D36)</f>
        <v>0</v>
      </c>
      <c r="F36" s="32"/>
      <c r="G36" s="32"/>
      <c r="H36" s="32">
        <f>SUM(F36:G36)</f>
        <v>0</v>
      </c>
      <c r="I36" s="32">
        <f>E36+H36</f>
        <v>0</v>
      </c>
      <c r="J36" s="30"/>
    </row>
    <row r="37" spans="1:10" ht="18">
      <c r="A37" s="31"/>
      <c r="B37" s="30"/>
      <c r="C37" s="31"/>
      <c r="D37" s="32"/>
      <c r="E37" s="31"/>
      <c r="F37" s="31"/>
      <c r="G37" s="32"/>
      <c r="H37" s="31"/>
      <c r="I37" s="31"/>
      <c r="J37" s="30"/>
    </row>
    <row r="38" spans="1:10" ht="18">
      <c r="A38" s="31"/>
      <c r="B38" s="30"/>
      <c r="C38" s="31"/>
      <c r="D38" s="32"/>
      <c r="E38" s="31"/>
      <c r="F38" s="31"/>
      <c r="G38" s="32"/>
      <c r="H38" s="31"/>
      <c r="I38" s="31"/>
      <c r="J38" s="30"/>
    </row>
    <row r="39" spans="1:10" ht="18">
      <c r="A39" s="31"/>
      <c r="B39" s="30"/>
      <c r="C39" s="31"/>
      <c r="D39" s="32"/>
      <c r="E39" s="31"/>
      <c r="F39" s="31"/>
      <c r="G39" s="32"/>
      <c r="H39" s="31"/>
      <c r="I39" s="31"/>
      <c r="J39" s="30"/>
    </row>
    <row r="40" spans="1:10" ht="18">
      <c r="A40" s="31"/>
      <c r="B40" s="30"/>
      <c r="C40" s="31"/>
      <c r="D40" s="32"/>
      <c r="E40" s="31"/>
      <c r="F40" s="31"/>
      <c r="G40" s="32"/>
      <c r="H40" s="31"/>
      <c r="I40" s="31"/>
      <c r="J40" s="30"/>
    </row>
    <row r="41" spans="1:10" ht="18">
      <c r="A41" s="31"/>
      <c r="B41" s="30"/>
      <c r="C41" s="31"/>
      <c r="D41" s="32"/>
      <c r="E41" s="31"/>
      <c r="F41" s="31"/>
      <c r="G41" s="32"/>
      <c r="H41" s="31"/>
      <c r="I41" s="31"/>
      <c r="J41" s="30"/>
    </row>
    <row r="42" spans="1:10" ht="18">
      <c r="A42" s="31"/>
      <c r="B42" s="30"/>
      <c r="C42" s="31"/>
      <c r="D42" s="32"/>
      <c r="E42" s="31"/>
      <c r="F42" s="31"/>
      <c r="G42" s="32"/>
      <c r="H42" s="31"/>
      <c r="I42" s="31"/>
      <c r="J42" s="30"/>
    </row>
    <row r="43" spans="1:10" ht="18">
      <c r="A43" s="31"/>
      <c r="B43" s="30"/>
      <c r="C43" s="31"/>
      <c r="D43" s="32"/>
      <c r="E43" s="31"/>
      <c r="F43" s="31"/>
      <c r="G43" s="32"/>
      <c r="H43" s="31"/>
      <c r="I43" s="31"/>
      <c r="J43" s="30"/>
    </row>
    <row r="44" spans="1:10" ht="18">
      <c r="A44" s="31"/>
      <c r="B44" s="30"/>
      <c r="C44" s="31"/>
      <c r="D44" s="32"/>
      <c r="E44" s="31"/>
      <c r="F44" s="31"/>
      <c r="G44" s="32"/>
      <c r="H44" s="31"/>
      <c r="I44" s="31"/>
      <c r="J44" s="30"/>
    </row>
    <row r="45" spans="1:10" ht="18">
      <c r="A45" s="31"/>
      <c r="B45" s="30"/>
      <c r="C45" s="31"/>
      <c r="D45" s="32"/>
      <c r="E45" s="31"/>
      <c r="F45" s="31"/>
      <c r="G45" s="32"/>
      <c r="H45" s="31"/>
      <c r="I45" s="31"/>
      <c r="J45" s="30"/>
    </row>
    <row r="46" spans="1:10" ht="18">
      <c r="A46" s="31"/>
      <c r="B46" s="30"/>
      <c r="C46" s="31"/>
      <c r="D46" s="32"/>
      <c r="E46" s="31"/>
      <c r="F46" s="31"/>
      <c r="G46" s="32"/>
      <c r="H46" s="31"/>
      <c r="I46" s="31"/>
      <c r="J46" s="30"/>
    </row>
    <row r="47" spans="1:10" ht="18">
      <c r="A47" s="31"/>
      <c r="B47" s="30"/>
      <c r="C47" s="31"/>
      <c r="D47" s="32"/>
      <c r="E47" s="31"/>
      <c r="F47" s="31"/>
      <c r="G47" s="32"/>
      <c r="H47" s="31"/>
      <c r="I47" s="31"/>
      <c r="J47" s="30"/>
    </row>
    <row r="48" spans="1:10" ht="18">
      <c r="A48" s="31"/>
      <c r="B48" s="30"/>
      <c r="C48" s="31"/>
      <c r="D48" s="32"/>
      <c r="E48" s="31"/>
      <c r="F48" s="31"/>
      <c r="G48" s="32"/>
      <c r="H48" s="31"/>
      <c r="I48" s="31"/>
      <c r="J48" s="30"/>
    </row>
    <row r="49" spans="1:10" ht="18">
      <c r="A49" s="31"/>
      <c r="B49" s="30"/>
      <c r="C49" s="31"/>
      <c r="D49" s="32"/>
      <c r="E49" s="31"/>
      <c r="F49" s="31"/>
      <c r="G49" s="32"/>
      <c r="H49" s="31"/>
      <c r="I49" s="31"/>
      <c r="J49" s="30"/>
    </row>
    <row r="50" spans="1:10" ht="18">
      <c r="A50" s="31"/>
      <c r="B50" s="30"/>
      <c r="C50" s="31"/>
      <c r="D50" s="32"/>
      <c r="E50" s="31"/>
      <c r="F50" s="31"/>
      <c r="G50" s="32"/>
      <c r="H50" s="31"/>
      <c r="I50" s="31"/>
      <c r="J50" s="30"/>
    </row>
    <row r="51" spans="1:10" ht="18">
      <c r="A51" s="31"/>
      <c r="B51" s="30"/>
      <c r="C51" s="31"/>
      <c r="D51" s="32"/>
      <c r="E51" s="31"/>
      <c r="F51" s="31"/>
      <c r="G51" s="32"/>
      <c r="H51" s="31"/>
      <c r="I51" s="31"/>
      <c r="J51" s="30"/>
    </row>
    <row r="52" spans="1:10" ht="18">
      <c r="A52" s="31"/>
      <c r="B52" s="30"/>
      <c r="C52" s="31"/>
      <c r="D52" s="32"/>
      <c r="E52" s="31"/>
      <c r="F52" s="31"/>
      <c r="G52" s="32"/>
      <c r="H52" s="31"/>
      <c r="I52" s="31"/>
      <c r="J52" s="30"/>
    </row>
    <row r="53" spans="1:10" ht="18">
      <c r="A53" s="31"/>
      <c r="B53" s="30"/>
      <c r="C53" s="31"/>
      <c r="D53" s="32"/>
      <c r="E53" s="31"/>
      <c r="F53" s="31"/>
      <c r="G53" s="32"/>
      <c r="H53" s="31"/>
      <c r="I53" s="31"/>
      <c r="J53" s="30"/>
    </row>
    <row r="54" spans="1:10" ht="18">
      <c r="A54" s="31"/>
      <c r="B54" s="30"/>
      <c r="C54" s="31"/>
      <c r="D54" s="32"/>
      <c r="E54" s="31"/>
      <c r="F54" s="31"/>
      <c r="G54" s="32"/>
      <c r="H54" s="31"/>
      <c r="I54" s="31"/>
      <c r="J54" s="30"/>
    </row>
    <row r="55" spans="1:10" ht="18">
      <c r="A55" s="31"/>
      <c r="B55" s="30"/>
      <c r="C55" s="31"/>
      <c r="D55" s="32"/>
      <c r="E55" s="31"/>
      <c r="F55" s="31"/>
      <c r="G55" s="32"/>
      <c r="H55" s="31"/>
      <c r="I55" s="31"/>
      <c r="J55" s="30"/>
    </row>
    <row r="56" spans="1:10" ht="18">
      <c r="A56" s="31"/>
      <c r="B56" s="30"/>
      <c r="C56" s="31"/>
      <c r="D56" s="32"/>
      <c r="E56" s="31"/>
      <c r="F56" s="31"/>
      <c r="G56" s="32"/>
      <c r="H56" s="31"/>
      <c r="I56" s="31"/>
      <c r="J56" s="30"/>
    </row>
    <row r="57" spans="1:10" ht="18">
      <c r="A57" s="31"/>
      <c r="B57" s="30"/>
      <c r="C57" s="31"/>
      <c r="D57" s="32"/>
      <c r="E57" s="31"/>
      <c r="F57" s="31"/>
      <c r="G57" s="32"/>
      <c r="H57" s="31"/>
      <c r="I57" s="31"/>
      <c r="J57" s="30"/>
    </row>
    <row r="58" spans="1:10" ht="18">
      <c r="A58" s="31"/>
      <c r="B58" s="30"/>
      <c r="C58" s="31"/>
      <c r="D58" s="32"/>
      <c r="E58" s="31"/>
      <c r="F58" s="31"/>
      <c r="G58" s="32"/>
      <c r="H58" s="31"/>
      <c r="I58" s="31"/>
      <c r="J58" s="30"/>
    </row>
    <row r="59" spans="1:10" ht="18">
      <c r="A59" s="31"/>
      <c r="B59" s="30"/>
      <c r="C59" s="31"/>
      <c r="D59" s="32"/>
      <c r="E59" s="31"/>
      <c r="F59" s="31"/>
      <c r="G59" s="32"/>
      <c r="H59" s="31"/>
      <c r="I59" s="31"/>
      <c r="J59" s="30"/>
    </row>
  </sheetData>
  <sheetProtection/>
  <mergeCells count="6">
    <mergeCell ref="A1:A2"/>
    <mergeCell ref="B1:B2"/>
    <mergeCell ref="C1:E1"/>
    <mergeCell ref="F1:H1"/>
    <mergeCell ref="I1:I2"/>
    <mergeCell ref="J1:J2"/>
  </mergeCells>
  <conditionalFormatting sqref="B35:B36">
    <cfRule type="duplicateValues" priority="63" dxfId="0">
      <formula>AND(COUNTIF($B$35:$B$36,B35)&gt;1,NOT(ISBLANK(B35)))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science</dc:creator>
  <cp:keywords/>
  <dc:description/>
  <cp:lastModifiedBy>شعبة الحسابات</cp:lastModifiedBy>
  <cp:lastPrinted>2008-08-11T22:51:49Z</cp:lastPrinted>
  <dcterms:created xsi:type="dcterms:W3CDTF">2030-11-12T09:25:46Z</dcterms:created>
  <dcterms:modified xsi:type="dcterms:W3CDTF">2008-08-11T22:52:19Z</dcterms:modified>
  <cp:category/>
  <cp:version/>
  <cp:contentType/>
  <cp:contentStatus/>
</cp:coreProperties>
</file>