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4360" windowHeight="443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<sst xmlns="http://schemas.openxmlformats.org/spreadsheetml/2006/main" count="87" uniqueCount="75">
  <si>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</si>
  <si>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</si>
  <si>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</si>
  <si>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</si>
  <si>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</si>
  <si>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</si>
  <si>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</si>
  <si>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</si>
  <si>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</si>
  <si>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</si>
  <si>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</si>
  <si>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</si>
  <si>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</si>
  <si>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</si>
  <si>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</si>
  <si>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</si>
  <si>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</si>
  <si>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</si>
  <si>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</si>
  <si>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</si>
  <si>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</si>
  <si>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</si>
  <si>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</si>
  <si>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</si>
  <si>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</si>
  <si>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</si>
  <si>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</si>
  <si>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</si>
  <si>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</si>
  <si>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</si>
  <si>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</si>
  <si>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</si>
  <si>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</si>
  <si>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</si>
  <si>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</si>
  <si>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</si>
  <si>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</si>
  <si>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</si>
  <si>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</si>
  <si>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</si>
  <si>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</si>
  <si>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</si>
  <si>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</si>
  <si>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</si>
  <si>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</si>
  <si>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</si>
  <si>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</si>
  <si>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</si>
  <si>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</si>
  <si>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</si>
  <si>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</si>
  <si>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</si>
  <si>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</si>
  <si>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</si>
  <si>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</si>
  <si>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</si>
  <si>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</si>
  <si>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</si>
  <si>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</si>
  <si>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</si>
  <si>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</si>
  <si>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</si>
  <si>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</si>
  <si>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</si>
  <si>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</si>
  <si>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</si>
  <si>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</si>
  <si>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</si>
  <si>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</si>
  <si>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</si>
  <si>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</si>
  <si>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</si>
  <si>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</si>
  <si>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عثمان احمد محمد علي</t>
  </si>
  <si>
    <t>نازناوی زانستی: پروفیسوری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</si>
</sst>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5" zoomScale="80" zoomScaleNormal="80" workbookViewId="0">
      <selection activeCell="C43" sqref="C43"/>
    </sheetView>
  </sheetViews>
  <sheetFormatPr defaultColWidth="9" defaultRowHeight="14.5"/>
  <cols>
    <col min="1" max="1" width="77.453125" style="3" customWidth="1"/>
    <col min="2" max="2" width="1.906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">
      <c r="A2" s="25" t="s">
        <v>74</v>
      </c>
      <c r="B2" s="20"/>
      <c r="C2" s="4"/>
      <c r="D2" s="4"/>
      <c r="E2" s="24">
        <f>D46</f>
        <v>5</v>
      </c>
    </row>
    <row r="3" spans="1:6" ht="52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5">
      <c r="A6" s="10" t="s">
        <v>17</v>
      </c>
      <c r="B6" s="8">
        <v>6</v>
      </c>
      <c r="C6" s="9">
        <v>2</v>
      </c>
      <c r="D6" s="9">
        <f>C6*B6</f>
        <v>12</v>
      </c>
    </row>
    <row r="7" spans="1:6" ht="18.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5">
      <c r="A8" s="10" t="s">
        <v>39</v>
      </c>
      <c r="B8" s="8">
        <v>3</v>
      </c>
      <c r="C8" s="9"/>
      <c r="D8" s="9">
        <f t="shared" si="0"/>
        <v>0</v>
      </c>
    </row>
    <row r="9" spans="1:6" ht="18.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5">
      <c r="A12" s="8" t="s">
        <v>16</v>
      </c>
      <c r="B12" s="8"/>
      <c r="C12" s="9"/>
      <c r="D12" s="12">
        <f>SUM(D5:D11)</f>
        <v>41</v>
      </c>
    </row>
    <row r="13" spans="1:6" ht="18.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4</v>
      </c>
      <c r="D14" s="9">
        <f>C14</f>
        <v>4</v>
      </c>
      <c r="E14" s="21" t="s">
        <v>52</v>
      </c>
    </row>
    <row r="15" spans="1:6" ht="18.5">
      <c r="A15" s="10" t="s">
        <v>31</v>
      </c>
      <c r="B15" s="8"/>
      <c r="C15" s="9">
        <v>3</v>
      </c>
      <c r="D15" s="9">
        <f>IF(C15=4, 5, C15)</f>
        <v>3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>
        <v>1</v>
      </c>
      <c r="D17" s="9">
        <f>C17*4</f>
        <v>4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5">
      <c r="A25" s="8" t="s">
        <v>16</v>
      </c>
      <c r="B25" s="8"/>
      <c r="C25" s="9"/>
      <c r="D25" s="12">
        <f>SUM(D14:D24)</f>
        <v>11</v>
      </c>
    </row>
    <row r="26" spans="1:12" ht="18.5">
      <c r="A26" s="13" t="s">
        <v>30</v>
      </c>
      <c r="B26" s="14"/>
      <c r="C26" s="9"/>
      <c r="D26" s="9"/>
      <c r="E26" s="22"/>
    </row>
    <row r="27" spans="1:12" ht="18.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5">
      <c r="A28" s="10" t="s">
        <v>65</v>
      </c>
      <c r="B28" s="8">
        <v>4</v>
      </c>
      <c r="C28" s="9">
        <v>2</v>
      </c>
      <c r="D28" s="9">
        <f>C28*2</f>
        <v>4</v>
      </c>
      <c r="E28" s="22" t="s">
        <v>44</v>
      </c>
    </row>
    <row r="29" spans="1:12" ht="18.5">
      <c r="A29" s="10" t="s">
        <v>45</v>
      </c>
      <c r="B29" s="8">
        <v>3</v>
      </c>
      <c r="C29" s="9">
        <v>1</v>
      </c>
      <c r="D29" s="9">
        <f>C29*3</f>
        <v>3</v>
      </c>
      <c r="E29" s="22" t="s">
        <v>56</v>
      </c>
    </row>
    <row r="30" spans="1:12" ht="18.5">
      <c r="A30" s="10" t="s">
        <v>66</v>
      </c>
      <c r="B30" s="8">
        <v>5</v>
      </c>
      <c r="C30" s="9">
        <v>1</v>
      </c>
      <c r="D30" s="9">
        <f>C30*5</f>
        <v>5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>
        <v>3</v>
      </c>
      <c r="D31" s="9">
        <f>C31*3</f>
        <v>9</v>
      </c>
      <c r="E31" s="22" t="s">
        <v>58</v>
      </c>
    </row>
    <row r="32" spans="1:12" ht="18.5">
      <c r="A32" s="10" t="s">
        <v>7</v>
      </c>
      <c r="B32" s="8">
        <v>4</v>
      </c>
      <c r="C32" s="9">
        <v>3</v>
      </c>
      <c r="D32" s="9">
        <f>C32</f>
        <v>3</v>
      </c>
      <c r="E32" s="22" t="s">
        <v>35</v>
      </c>
    </row>
    <row r="33" spans="1:5" ht="18.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5">
      <c r="A36" s="10" t="s">
        <v>49</v>
      </c>
      <c r="B36" s="8">
        <v>2</v>
      </c>
      <c r="C36" s="9">
        <v>1</v>
      </c>
      <c r="D36" s="9">
        <f>C36*3</f>
        <v>3</v>
      </c>
      <c r="E36" s="22" t="s">
        <v>61</v>
      </c>
    </row>
    <row r="37" spans="1:5" ht="18.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>
        <v>1</v>
      </c>
      <c r="D38" s="9">
        <f>IF(C38=0,0,IF(C38&gt;=1,10,0))</f>
        <v>10</v>
      </c>
      <c r="E38" s="22"/>
    </row>
    <row r="39" spans="1:5" ht="18.5">
      <c r="A39" s="10" t="s">
        <v>32</v>
      </c>
      <c r="B39" s="8">
        <v>6</v>
      </c>
      <c r="C39" s="9">
        <v>1</v>
      </c>
      <c r="D39" s="9">
        <f>IF(C39=1, 3, IF(C39=0, 0, IF(C39&gt;1,6, 6)))</f>
        <v>3</v>
      </c>
      <c r="E39" s="22" t="s">
        <v>33</v>
      </c>
    </row>
    <row r="40" spans="1:5" ht="18.5">
      <c r="A40" s="10" t="s">
        <v>8</v>
      </c>
      <c r="B40" s="8">
        <v>10</v>
      </c>
      <c r="C40" s="9">
        <v>2</v>
      </c>
      <c r="D40" s="9">
        <f>C40*5</f>
        <v>10</v>
      </c>
      <c r="E40" s="22" t="s">
        <v>38</v>
      </c>
    </row>
    <row r="41" spans="1:5" ht="18.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5">
      <c r="A42" s="10" t="s">
        <v>12</v>
      </c>
      <c r="B42" s="8">
        <v>10</v>
      </c>
      <c r="C42" s="9">
        <v>1</v>
      </c>
      <c r="D42" s="9">
        <f t="shared" ref="D42:D43" si="3">C42*10</f>
        <v>10</v>
      </c>
      <c r="E42" s="22" t="s">
        <v>37</v>
      </c>
    </row>
    <row r="43" spans="1:5" ht="18.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5">
      <c r="A44" s="8" t="s">
        <v>16</v>
      </c>
      <c r="B44" s="15"/>
      <c r="C44" s="9"/>
      <c r="D44" s="12">
        <f>SUM(D27:D43)</f>
        <v>66</v>
      </c>
      <c r="E44" s="22"/>
    </row>
    <row r="45" spans="1:5" ht="18.5">
      <c r="A45" s="29" t="s">
        <v>24</v>
      </c>
      <c r="B45" s="30"/>
      <c r="C45" s="31"/>
      <c r="D45" s="16">
        <f>D44+D25+D12</f>
        <v>118</v>
      </c>
    </row>
    <row r="46" spans="1:5" ht="17.5">
      <c r="A46" s="32" t="s">
        <v>25</v>
      </c>
      <c r="B46" s="33"/>
      <c r="C46" s="33"/>
      <c r="D46" s="23">
        <f>IF(D45&gt;=100, (100*5/100), (D45*5/100))</f>
        <v>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Othman Ali</cp:lastModifiedBy>
  <dcterms:created xsi:type="dcterms:W3CDTF">2016-06-09T18:03:39Z</dcterms:created>
  <dcterms:modified xsi:type="dcterms:W3CDTF">2019-05-29T08:44:36Z</dcterms:modified>
</cp:coreProperties>
</file>