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-store/Desktop/"/>
    </mc:Choice>
  </mc:AlternateContent>
  <xr:revisionPtr revIDLastSave="0" documentId="8_{2C56ABD1-3CF3-0E42-877B-732DBA934817}" xr6:coauthVersionLast="47" xr6:coauthVersionMax="47" xr10:uidLastSave="{00000000-0000-0000-0000-000000000000}"/>
  <bookViews>
    <workbookView xWindow="0" yWindow="460" windowWidth="28800" windowHeight="164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<sst xmlns="http://schemas.openxmlformats.org/spreadsheetml/2006/main" count="205" uniqueCount="171">
  <si>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</si>
  <si>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</si>
  <si>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</si>
  <si>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</si>
  <si>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</si>
  <si>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</si>
  <si>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</si>
  <si>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</si>
  <si>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</si>
  <si>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</si>
  <si>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</si>
  <si>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</si>
  <si>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</si>
  <si>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</si>
  <si>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</si>
  <si>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</si>
  <si>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</si>
  <si>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</si>
  <si>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</si>
  <si>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</si>
  <si>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</si>
  <si>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</si>
  <si>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</si>
  <si>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</si>
  <si>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</si>
  <si>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</si>
  <si>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</si>
  <si>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</si>
  <si>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</si>
  <si>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</si>
  <si>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</si>
  <si>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</si>
  <si>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</si>
  <si>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</si>
  <si>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</si>
  <si>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</si>
  <si>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</si>
  <si>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</si>
  <si>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</si>
  <si>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</si>
  <si>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</si>
  <si>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</si>
  <si>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</si>
  <si>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</si>
  <si>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</si>
  <si>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</si>
  <si>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</si>
  <si>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</si>
  <si>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</si>
  <si>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</si>
  <si>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</si>
  <si>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</si>
  <si>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</si>
  <si>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</si>
  <si>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</si>
  <si>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</si>
  <si>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</si>
  <si>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</si>
  <si>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</si>
  <si>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</si>
  <si>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</si>
  <si>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</si>
  <si>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</si>
  <si>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</si>
  <si>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</si>
  <si>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</si>
  <si>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</si>
  <si>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</si>
  <si>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</si>
  <si>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</si>
  <si>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</si>
  <si>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</si>
  <si>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</si>
  <si>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</si>
  <si>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</si>
  <si>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</si>
  <si>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</si>
  <si>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</si>
  <si>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</si>
  <si>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</si>
  <si>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</si>
  <si>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</si>
  <si>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</si>
  <si>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</si>
  <si>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</si>
  <si>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</si>
  <si>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</si>
  <si>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</si>
  <si>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</si>
  <si>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</si>
  <si>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</si>
  <si>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</si>
  <si>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</si>
  <si>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</si>
  <si>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</si>
  <si>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</si>
  <si>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</si>
  <si>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</si>
  <si>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</si>
  <si>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</si>
  <si>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</si>
  <si>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</si>
  <si>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</si>
  <si>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</si>
  <si>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</si>
  <si>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</si>
  <si>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</si>
  <si>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</si>
  <si>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</si>
  <si>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</si>
  <si>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</si>
  <si>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</si>
  <si>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</si>
  <si>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</si>
  <si>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</si>
  <si>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</si>
  <si>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</si>
  <si>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</si>
  <si>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</si>
  <si>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</si>
  <si>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</si>
  <si>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</si>
  <si>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</si>
  <si>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</si>
  <si>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</si>
  <si>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</si>
  <si>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</si>
  <si>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</si>
  <si>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</si>
  <si>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</si>
  <si>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</si>
  <si>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</si>
  <si>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</si>
  <si>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</si>
  <si>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</si>
  <si>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</si>
  <si>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</si>
  <si>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</si>
  <si>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</si>
  <si>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</si>
  <si>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</si>
  <si>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</si>
  <si>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</si>
  <si>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</si>
  <si>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</si>
  <si>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</si>
  <si>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</si>
  <si>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</si>
  <si>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</si>
  <si>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</si>
  <si>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</si>
  <si>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</si>
  <si>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</si>
  <si>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</si>
  <si>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</si>
  <si>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</si>
  <si>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</si>
  <si>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</si>
  <si>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</si>
  <si>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</si>
  <si>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</si>
  <si>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</si>
  <si>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</si>
  <si>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</si>
  <si>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</si>
  <si>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</si>
  <si>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</si>
  <si>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</si>
  <si>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Parween Abdulsamad Ismail</t>
  </si>
  <si>
    <t>Chemistry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</si>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</sst>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439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130" zoomScaleNormal="130" zoomScaleSheetLayoutView="100" workbookViewId="0">
      <selection activeCell="G70" sqref="G70"/>
    </sheetView>
  </sheetViews>
  <sheetFormatPr baseColWidth="10" defaultColWidth="14.5" defaultRowHeight="15.75" customHeight="1"/>
  <cols>
    <col min="1" max="1" width="4.6640625" customWidth="1"/>
    <col min="2" max="2" width="78.33203125" style="56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44</v>
      </c>
    </row>
    <row r="3" spans="1:13" ht="16">
      <c r="A3" s="98" t="s">
        <v>45</v>
      </c>
      <c r="B3" s="99"/>
      <c r="C3" s="95" t="s">
        <v>52</v>
      </c>
      <c r="D3" s="96"/>
      <c r="E3" s="4" t="s">
        <v>11</v>
      </c>
      <c r="F3" s="9">
        <f t="shared" ref="F3" si="0">E68</f>
        <v>158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200</v>
      </c>
    </row>
    <row r="5" spans="1:13" ht="16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1</v>
      </c>
      <c r="E10" s="22">
        <f t="shared" si="1"/>
        <v>6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9</v>
      </c>
      <c r="E11" s="22">
        <f t="shared" si="1"/>
        <v>90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132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6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7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7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6">
      <c r="A20" s="40">
        <v>-12</v>
      </c>
      <c r="B20" s="45" t="s">
        <v>85</v>
      </c>
      <c r="C20" s="38">
        <v>3</v>
      </c>
      <c r="D20" s="35"/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6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6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6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6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6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6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6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6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6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6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6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6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6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6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6">
      <c r="A38" s="24" t="s">
        <v>87</v>
      </c>
      <c r="B38" s="51"/>
      <c r="C38" s="24"/>
      <c r="D38" s="24"/>
      <c r="E38" s="26">
        <f>SUM(E25:E37)</f>
        <v>9</v>
      </c>
      <c r="F38" s="3"/>
      <c r="G38" s="13"/>
      <c r="H38" s="13"/>
      <c r="I38" s="13"/>
      <c r="J38" s="13"/>
      <c r="K38" s="13"/>
      <c r="L38" s="13"/>
      <c r="M38" s="13"/>
    </row>
    <row r="39" spans="1:13" ht="1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6">
      <c r="A40" s="42">
        <v>-28</v>
      </c>
      <c r="B40" s="52" t="s">
        <v>89</v>
      </c>
      <c r="C40" s="37">
        <v>3</v>
      </c>
      <c r="D40" s="36">
        <v>2</v>
      </c>
      <c r="E40" s="22">
        <f t="shared" ref="E40:E45" si="7">D40*C40</f>
        <v>6</v>
      </c>
      <c r="F40" s="14"/>
      <c r="G40" s="13"/>
      <c r="H40" s="13"/>
      <c r="I40" s="13"/>
      <c r="J40" s="13"/>
      <c r="K40" s="13"/>
      <c r="L40" s="13"/>
      <c r="M40" s="13"/>
    </row>
    <row r="41" spans="1:13" ht="16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4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6">
      <c r="A43" s="42">
        <v>-31</v>
      </c>
      <c r="B43" s="52" t="s">
        <v>76</v>
      </c>
      <c r="C43" s="37">
        <v>1</v>
      </c>
      <c r="D43" s="35">
        <v>8</v>
      </c>
      <c r="E43" s="22">
        <f t="shared" si="7"/>
        <v>8</v>
      </c>
      <c r="F43" s="3"/>
      <c r="G43" s="13"/>
      <c r="H43" s="13"/>
      <c r="I43" s="13"/>
      <c r="J43" s="13"/>
      <c r="K43" s="13"/>
      <c r="L43" s="13"/>
      <c r="M43" s="13"/>
    </row>
    <row r="44" spans="1:13" ht="34">
      <c r="A44" s="42">
        <v>-32</v>
      </c>
      <c r="B44" s="46" t="s">
        <v>32</v>
      </c>
      <c r="C44" s="38">
        <v>2</v>
      </c>
      <c r="D44" s="35">
        <v>4</v>
      </c>
      <c r="E44" s="23">
        <f t="shared" si="7"/>
        <v>8</v>
      </c>
      <c r="F44" s="3"/>
      <c r="G44" s="13"/>
      <c r="H44" s="13"/>
      <c r="I44" s="13"/>
      <c r="J44" s="13"/>
      <c r="K44" s="13"/>
      <c r="L44" s="13"/>
      <c r="M44" s="13"/>
    </row>
    <row r="45" spans="1:13" ht="16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6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6">
      <c r="A47" s="24" t="s">
        <v>90</v>
      </c>
      <c r="B47" s="51"/>
      <c r="C47" s="24"/>
      <c r="D47" s="24"/>
      <c r="E47" s="26">
        <f>SUM(E40:E46)</f>
        <v>26</v>
      </c>
      <c r="F47" s="34"/>
      <c r="G47" s="13"/>
      <c r="H47" s="13"/>
      <c r="I47" s="13"/>
      <c r="J47" s="13"/>
      <c r="K47" s="13"/>
      <c r="L47" s="13"/>
      <c r="M47" s="13"/>
    </row>
    <row r="48" spans="1:13" ht="1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6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6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6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6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6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6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6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6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6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6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6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6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6">
      <c r="A63" s="44">
        <v>-47</v>
      </c>
      <c r="B63" s="53" t="s">
        <v>82</v>
      </c>
      <c r="C63" s="37">
        <v>6</v>
      </c>
      <c r="D63" s="36"/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6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6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ht="16">
      <c r="A68" s="24"/>
      <c r="B68" s="55"/>
      <c r="C68" s="24"/>
      <c r="D68" s="30" t="s">
        <v>11</v>
      </c>
      <c r="E68" s="31">
        <f>E69-E67</f>
        <v>158</v>
      </c>
      <c r="F68" s="3"/>
    </row>
    <row r="69" spans="1:13" ht="16">
      <c r="A69" s="24"/>
      <c r="B69" s="55"/>
      <c r="C69" s="24"/>
      <c r="D69" s="30" t="s">
        <v>12</v>
      </c>
      <c r="E69" s="32">
        <f>(E14+E23+E38+E47+E57+E65)</f>
        <v>202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E45" sqref="E45"/>
    </sheetView>
  </sheetViews>
  <sheetFormatPr baseColWidth="10" defaultColWidth="10.33203125" defaultRowHeight="15"/>
  <cols>
    <col min="1" max="1" width="88.5" style="57" customWidth="1"/>
    <col min="2" max="2" width="7.5" style="57" hidden="1" customWidth="1"/>
    <col min="3" max="3" width="13.33203125" style="58" customWidth="1"/>
    <col min="4" max="4" width="17.33203125" style="58" bestFit="1" customWidth="1"/>
    <col min="5" max="5" width="20.164062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Parween Abdulsamad Ismail</v>
      </c>
      <c r="B2" s="87" t="s">
        <v>46</v>
      </c>
      <c r="C2" s="86"/>
      <c r="D2" s="85"/>
    </row>
    <row r="3" spans="1:6" ht="28">
      <c r="A3" s="84" t="str">
        <f>"نازناوی زانستی: "&amp;CAD!C5</f>
        <v>نازناوی زانستی: پرۆفیسۆر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9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9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9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9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9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9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9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9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9" hidden="1">
      <c r="A14" s="65" t="s">
        <v>97</v>
      </c>
      <c r="B14" s="65"/>
      <c r="C14" s="63"/>
      <c r="D14" s="63">
        <f>SUM(D6:D13)</f>
        <v>43</v>
      </c>
    </row>
    <row r="15" spans="1:6" ht="19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9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>
        <v>2</v>
      </c>
      <c r="D20" s="63">
        <f>C20*4</f>
        <v>8</v>
      </c>
      <c r="E20" s="61"/>
    </row>
    <row r="21" spans="1:12" ht="19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9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9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9">
      <c r="A24" s="67" t="s">
        <v>126</v>
      </c>
      <c r="B24" s="65">
        <v>6</v>
      </c>
      <c r="C24" s="66">
        <v>4</v>
      </c>
      <c r="D24" s="63">
        <f>C24</f>
        <v>4</v>
      </c>
      <c r="E24" s="72" t="s">
        <v>123</v>
      </c>
      <c r="F24" s="61" t="s">
        <v>125</v>
      </c>
    </row>
    <row r="25" spans="1:12" ht="19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9" hidden="1">
      <c r="A26" s="65" t="s">
        <v>97</v>
      </c>
      <c r="B26" s="65"/>
      <c r="C26" s="63"/>
      <c r="D26" s="62">
        <f>SUM(D16:D25)</f>
        <v>57</v>
      </c>
    </row>
    <row r="27" spans="1:12" ht="19">
      <c r="A27" s="71" t="s">
        <v>121</v>
      </c>
      <c r="B27" s="70"/>
      <c r="C27" s="62"/>
      <c r="D27" s="62"/>
      <c r="E27" s="61"/>
    </row>
    <row r="28" spans="1:12" ht="34">
      <c r="A28" s="69" t="s">
        <v>166</v>
      </c>
      <c r="B28" s="65">
        <v>5</v>
      </c>
      <c r="C28" s="66">
        <v>5</v>
      </c>
      <c r="D28" s="63">
        <f>C28*10</f>
        <v>50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3</v>
      </c>
      <c r="D29" s="63">
        <f>C29*3</f>
        <v>9</v>
      </c>
      <c r="E29" s="61" t="s">
        <v>118</v>
      </c>
    </row>
    <row r="30" spans="1:12" ht="19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9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9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9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9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9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9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9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9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9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9" hidden="1">
      <c r="A41" s="65" t="s">
        <v>97</v>
      </c>
      <c r="B41" s="64"/>
      <c r="C41" s="63"/>
      <c r="D41" s="62">
        <f>SUM(D28:D40)</f>
        <v>71</v>
      </c>
      <c r="E41" s="61"/>
    </row>
    <row r="42" spans="1:5" ht="19" hidden="1">
      <c r="A42" s="102" t="s">
        <v>96</v>
      </c>
      <c r="B42" s="103"/>
      <c r="C42" s="104"/>
      <c r="D42" s="60">
        <f>D41+D26+D14</f>
        <v>171</v>
      </c>
    </row>
    <row r="43" spans="1:5" ht="18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5">
      <c r="A3" s="7" t="s">
        <v>51</v>
      </c>
      <c r="C3">
        <v>2</v>
      </c>
    </row>
    <row r="4" spans="1:3" ht="15">
      <c r="A4" s="7" t="s">
        <v>60</v>
      </c>
      <c r="C4">
        <v>3</v>
      </c>
    </row>
    <row r="5" spans="1:3" ht="14.25" customHeight="1">
      <c r="A5" s="7" t="s">
        <v>66</v>
      </c>
    </row>
    <row r="6" spans="1:3" ht="15">
      <c r="A6" s="7" t="s">
        <v>67</v>
      </c>
    </row>
    <row r="7" spans="1:3" ht="15">
      <c r="A7" s="7" t="s">
        <v>52</v>
      </c>
    </row>
    <row r="8" spans="1:3" ht="15">
      <c r="A8" s="7" t="s">
        <v>53</v>
      </c>
    </row>
    <row r="9" spans="1:3" ht="14">
      <c r="A9" s="6" t="s">
        <v>54</v>
      </c>
    </row>
    <row r="10" spans="1:3" ht="15">
      <c r="A10" s="7" t="s">
        <v>62</v>
      </c>
    </row>
    <row r="11" spans="1:3" ht="15">
      <c r="A11" s="7" t="s">
        <v>61</v>
      </c>
    </row>
    <row r="12" spans="1:3" ht="15">
      <c r="A12" s="7" t="s">
        <v>55</v>
      </c>
    </row>
    <row r="13" spans="1:3" ht="15">
      <c r="A13" s="7" t="s">
        <v>56</v>
      </c>
    </row>
    <row r="14" spans="1:3" ht="15">
      <c r="A14" s="7" t="s">
        <v>57</v>
      </c>
    </row>
    <row r="15" spans="1:3" ht="15">
      <c r="A15" s="7" t="s">
        <v>58</v>
      </c>
    </row>
    <row r="16" spans="1:3" ht="1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2023-05-15T21:58:47Z</dcterms:created>
  <dcterms:modified xsi:type="dcterms:W3CDTF">2023-06-27T11:54:44Z</dcterms:modified>
</cp:coreProperties>
</file>