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.pc\Desktop\النشاطات والدرجات\"/>
    </mc:Choice>
  </mc:AlternateContent>
  <bookViews>
    <workbookView xWindow="0" yWindow="0" windowWidth="19200" windowHeight="647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0" i="2"/>
  <c r="D41" i="2"/>
  <c r="D39" i="2"/>
  <c r="D38" i="2" l="1"/>
  <c r="D42" i="2" s="1"/>
  <c r="D23" i="2"/>
  <c r="D24" i="2" s="1"/>
  <c r="D9" i="2"/>
  <c r="D10" i="2"/>
  <c r="D11" i="2" l="1"/>
  <c r="D43" i="2" s="1"/>
  <c r="D44" i="2" s="1"/>
  <c r="E2" i="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<sst xmlns="http://schemas.openxmlformats.org/spreadsheetml/2006/main" count="84" uniqueCount="72">
  <si>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</si>
  <si>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</si>
  <si>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</si>
  <si>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</si>
  <si>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</si>
  <si>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</si>
  <si>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</si>
  <si>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</si>
  <si>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</si>
  <si>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</si>
  <si>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</si>
  <si>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</si>
  <si>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</si>
  <si>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</si>
  <si>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</si>
  <si>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</si>
  <si>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</si>
  <si>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</si>
  <si>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</si>
  <si>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</si>
  <si>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</si>
  <si>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</si>
  <si>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</si>
  <si>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</si>
  <si>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</si>
  <si>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</si>
  <si>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</si>
  <si>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</si>
  <si>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</si>
  <si>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</si>
  <si>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</si>
  <si>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</si>
  <si>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</si>
  <si>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</si>
  <si>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</si>
  <si>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</si>
  <si>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</si>
  <si>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</si>
  <si>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</si>
  <si>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</si>
  <si>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</si>
  <si>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</si>
  <si>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</si>
  <si>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</si>
  <si>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</si>
  <si>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</si>
  <si>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</si>
  <si>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</si>
  <si>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</si>
  <si>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</si>
  <si>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</si>
  <si>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</si>
  <si>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</si>
  <si>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</si>
  <si>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</si>
  <si>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</si>
  <si>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</si>
  <si>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</si>
  <si>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</si>
  <si>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</si>
  <si>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</si>
  <si>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</si>
  <si>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</si>
  <si>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</si>
  <si>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</si>
  <si>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</si>
  <si>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</si>
  <si>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</si>
  <si>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</si>
  <si>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</si>
  <si>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رضوان خضر علي</t>
  </si>
  <si>
    <t>نازناوی زانستی: بروفيسوري ياريدةدر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</si>
</sst>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zoomScale="80" zoomScaleNormal="80" workbookViewId="0">
      <selection activeCell="C28" sqref="C28"/>
    </sheetView>
  </sheetViews>
  <sheetFormatPr defaultColWidth="9" defaultRowHeight="14.5"/>
  <cols>
    <col min="1" max="1" width="70.7265625" style="3" customWidth="1"/>
    <col min="2" max="2" width="11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20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">
      <c r="A2" s="25" t="s">
        <v>71</v>
      </c>
      <c r="B2" s="20"/>
      <c r="C2" s="4"/>
      <c r="D2" s="4"/>
      <c r="E2" s="24">
        <f>D44</f>
        <v>5</v>
      </c>
    </row>
    <row r="3" spans="1:6" ht="52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5">
      <c r="A4" s="5" t="s">
        <v>28</v>
      </c>
      <c r="B4" s="6"/>
      <c r="C4" s="7"/>
      <c r="D4" s="7"/>
    </row>
    <row r="5" spans="1:6" ht="18.5">
      <c r="A5" s="10" t="s">
        <v>17</v>
      </c>
      <c r="B5" s="8">
        <v>5</v>
      </c>
      <c r="C5" s="9"/>
      <c r="D5" s="9">
        <f>C5*B5</f>
        <v>0</v>
      </c>
    </row>
    <row r="6" spans="1:6" ht="18.5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5">
      <c r="A7" s="10" t="s">
        <v>39</v>
      </c>
      <c r="B7" s="8">
        <v>3</v>
      </c>
      <c r="C7" s="9">
        <v>4</v>
      </c>
      <c r="D7" s="9">
        <f t="shared" si="0"/>
        <v>12</v>
      </c>
    </row>
    <row r="8" spans="1:6" ht="18.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5">
      <c r="A11" s="8" t="s">
        <v>16</v>
      </c>
      <c r="B11" s="8"/>
      <c r="C11" s="9"/>
      <c r="D11" s="12">
        <f>SUM(D5:D10)</f>
        <v>21</v>
      </c>
    </row>
    <row r="12" spans="1:6" ht="18.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6</v>
      </c>
      <c r="D13" s="9">
        <f>C13</f>
        <v>6</v>
      </c>
      <c r="E13" s="21" t="s">
        <v>53</v>
      </c>
    </row>
    <row r="14" spans="1:6" ht="18.5">
      <c r="A14" s="10" t="s">
        <v>31</v>
      </c>
      <c r="B14" s="8"/>
      <c r="C14" s="9">
        <v>4</v>
      </c>
      <c r="D14" s="9">
        <f>IF(C14=4, 5, C14)</f>
        <v>5</v>
      </c>
      <c r="E14" s="22" t="s">
        <v>41</v>
      </c>
    </row>
    <row r="15" spans="1:6" ht="22.5" customHeight="1">
      <c r="A15" s="10" t="s">
        <v>51</v>
      </c>
      <c r="B15" s="8"/>
      <c r="C15" s="9">
        <v>1</v>
      </c>
      <c r="D15" s="9">
        <f>C15*3</f>
        <v>3</v>
      </c>
      <c r="E15" s="22" t="s">
        <v>42</v>
      </c>
    </row>
    <row r="16" spans="1:6" ht="22.5" customHeight="1">
      <c r="A16" s="10" t="s">
        <v>54</v>
      </c>
      <c r="B16" s="8"/>
      <c r="C16" s="9">
        <v>2</v>
      </c>
      <c r="D16" s="9">
        <f>C16*4</f>
        <v>8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5">
      <c r="A18" s="10" t="s">
        <v>6</v>
      </c>
      <c r="B18" s="8">
        <v>5</v>
      </c>
      <c r="C18" s="9">
        <v>5</v>
      </c>
      <c r="D18" s="9">
        <f>C18*3</f>
        <v>15</v>
      </c>
      <c r="E18" s="22" t="s">
        <v>36</v>
      </c>
    </row>
    <row r="19" spans="1:12" ht="3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5">
      <c r="A24" s="8" t="s">
        <v>16</v>
      </c>
      <c r="B24" s="8"/>
      <c r="C24" s="9"/>
      <c r="D24" s="12">
        <f>SUM(D13:D23)</f>
        <v>37</v>
      </c>
    </row>
    <row r="25" spans="1:12" ht="18.5">
      <c r="A25" s="13" t="s">
        <v>30</v>
      </c>
      <c r="B25" s="14"/>
      <c r="C25" s="9"/>
      <c r="D25" s="9"/>
      <c r="E25" s="22"/>
    </row>
    <row r="26" spans="1:12" ht="18.5">
      <c r="A26" s="10" t="s">
        <v>66</v>
      </c>
      <c r="B26" s="8">
        <v>4</v>
      </c>
      <c r="C26" s="9">
        <v>4</v>
      </c>
      <c r="D26" s="9">
        <f>C26*2</f>
        <v>8</v>
      </c>
      <c r="E26" s="22" t="s">
        <v>44</v>
      </c>
    </row>
    <row r="27" spans="1:12" ht="18.5">
      <c r="A27" s="10" t="s">
        <v>67</v>
      </c>
      <c r="B27" s="8">
        <v>4</v>
      </c>
      <c r="C27" s="9">
        <v>2</v>
      </c>
      <c r="D27" s="9">
        <f>C27*3</f>
        <v>6</v>
      </c>
      <c r="E27" s="22" t="s">
        <v>44</v>
      </c>
    </row>
    <row r="28" spans="1:12" ht="18.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5">
      <c r="A29" s="10" t="s">
        <v>68</v>
      </c>
      <c r="B29" s="8">
        <v>5</v>
      </c>
      <c r="C29" s="9">
        <v>3</v>
      </c>
      <c r="D29" s="9">
        <f>C29*5</f>
        <v>15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>
        <v>1</v>
      </c>
      <c r="D30" s="9">
        <f>C30*3</f>
        <v>3</v>
      </c>
      <c r="E30" s="22" t="s">
        <v>59</v>
      </c>
    </row>
    <row r="31" spans="1:12" ht="3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5">
      <c r="A32" s="10" t="s">
        <v>7</v>
      </c>
      <c r="B32" s="8">
        <v>4</v>
      </c>
      <c r="C32" s="9">
        <v>3</v>
      </c>
      <c r="D32" s="9">
        <f>C32</f>
        <v>3</v>
      </c>
      <c r="E32" s="22" t="s">
        <v>35</v>
      </c>
    </row>
    <row r="33" spans="1:5" ht="18.5">
      <c r="A33" s="10" t="s">
        <v>62</v>
      </c>
      <c r="B33" s="8">
        <v>2</v>
      </c>
      <c r="C33" s="9">
        <v>2</v>
      </c>
      <c r="D33" s="9">
        <f>C33*2</f>
        <v>4</v>
      </c>
      <c r="E33" s="22" t="s">
        <v>47</v>
      </c>
    </row>
    <row r="34" spans="1:5" ht="18.5">
      <c r="A34" s="10" t="s">
        <v>61</v>
      </c>
      <c r="B34" s="8">
        <v>3</v>
      </c>
      <c r="C34" s="9">
        <v>3</v>
      </c>
      <c r="D34" s="9">
        <f>C34*3</f>
        <v>9</v>
      </c>
      <c r="E34" s="22" t="s">
        <v>48</v>
      </c>
    </row>
    <row r="35" spans="1:5" ht="18.5">
      <c r="A35" s="10" t="s">
        <v>50</v>
      </c>
      <c r="B35" s="8">
        <v>2</v>
      </c>
      <c r="C35" s="9">
        <v>1</v>
      </c>
      <c r="D35" s="9">
        <f>C35*3</f>
        <v>3</v>
      </c>
      <c r="E35" s="22" t="s">
        <v>63</v>
      </c>
    </row>
    <row r="36" spans="1:5" ht="18.5">
      <c r="A36" s="10" t="s">
        <v>49</v>
      </c>
      <c r="B36" s="8">
        <v>3</v>
      </c>
      <c r="C36" s="9">
        <v>2</v>
      </c>
      <c r="D36" s="9">
        <f>C36*2</f>
        <v>4</v>
      </c>
      <c r="E36" s="22" t="s">
        <v>64</v>
      </c>
    </row>
    <row r="37" spans="1:5" ht="18.5">
      <c r="A37" s="10" t="s">
        <v>32</v>
      </c>
      <c r="B37" s="8">
        <v>6</v>
      </c>
      <c r="C37" s="9">
        <v>3</v>
      </c>
      <c r="D37" s="9">
        <f>IF(C37=1, 3, IF(C37=0, 0, IF(C37&gt;1,6, 6)))</f>
        <v>6</v>
      </c>
      <c r="E37" s="22" t="s">
        <v>33</v>
      </c>
    </row>
    <row r="38" spans="1:5" ht="18.5">
      <c r="A38" s="10" t="s">
        <v>8</v>
      </c>
      <c r="B38" s="8">
        <v>10</v>
      </c>
      <c r="C38" s="9">
        <v>4</v>
      </c>
      <c r="D38" s="9">
        <f>C38*5</f>
        <v>20</v>
      </c>
      <c r="E38" s="22" t="s">
        <v>38</v>
      </c>
    </row>
    <row r="39" spans="1:5" ht="18.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5">
      <c r="A42" s="8" t="s">
        <v>16</v>
      </c>
      <c r="B42" s="15"/>
      <c r="C42" s="9"/>
      <c r="D42" s="12">
        <f>SUM(D26:D41)</f>
        <v>81</v>
      </c>
      <c r="E42" s="22"/>
    </row>
    <row r="43" spans="1:5" ht="18.5">
      <c r="A43" s="28" t="s">
        <v>24</v>
      </c>
      <c r="B43" s="29"/>
      <c r="C43" s="30"/>
      <c r="D43" s="16">
        <f>D42+D24+D11</f>
        <v>139</v>
      </c>
    </row>
    <row r="44" spans="1:5" ht="17.5">
      <c r="A44" s="31" t="s">
        <v>25</v>
      </c>
      <c r="B44" s="32"/>
      <c r="C44" s="32"/>
      <c r="D44" s="23">
        <f>IF(D43&gt;=100, (100*5/100), (D43*5/100))</f>
        <v>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2018-05-30T21:05:59Z</dcterms:modified>
</cp:coreProperties>
</file>