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25725"/>
</workbook>
</file>

<file path=xl/calcChain.xml><?xml version="1.0" encoding="utf-8"?>
<calcChain xmlns="http://schemas.openxmlformats.org/spreadsheetml/2006/main">
  <c r="E70" i="1"/>
  <c r="E29"/>
  <c r="E26"/>
  <c r="E27"/>
  <c r="E28"/>
  <c r="E25"/>
  <c r="E60" l="1"/>
  <c r="E44" l="1"/>
  <c r="E43"/>
  <c r="E65" l="1"/>
  <c r="E50"/>
  <c r="E69" l="1"/>
  <c r="E64" l="1"/>
  <c r="E42" l="1"/>
  <c r="E41"/>
  <c r="E63" l="1"/>
  <c r="E62"/>
  <c r="E61"/>
  <c r="E58"/>
  <c r="E59"/>
  <c r="E66" l="1"/>
  <c r="E16"/>
  <c r="E54" l="1"/>
  <c r="E15"/>
  <c r="E68" l="1"/>
  <c r="E55"/>
  <c r="E53"/>
  <c r="E52"/>
  <c r="E51"/>
  <c r="E49"/>
  <c r="E48"/>
  <c r="E47"/>
  <c r="E40"/>
  <c r="E39"/>
  <c r="E38"/>
  <c r="E37"/>
  <c r="E36"/>
  <c r="E35"/>
  <c r="E34"/>
  <c r="E33"/>
  <c r="E32"/>
  <c r="E24"/>
  <c r="E23"/>
  <c r="E22"/>
  <c r="E21"/>
  <c r="E20"/>
  <c r="E19"/>
  <c r="E14"/>
  <c r="E13"/>
  <c r="E12"/>
  <c r="E11"/>
  <c r="E10"/>
  <c r="E9"/>
  <c r="E8"/>
  <c r="E74" l="1"/>
  <c r="E30"/>
  <c r="E17"/>
  <c r="E56"/>
  <c r="E72"/>
  <c r="E45"/>
  <c r="E76" l="1"/>
  <c r="G2"/>
  <c r="G4" l="1"/>
  <c r="E75"/>
  <c r="H3" s="1"/>
  <c r="G3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<sst xmlns="http://schemas.openxmlformats.org/spreadsheetml/2006/main" count="146" uniqueCount="109">
  <si>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</si>
  <si>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</si>
  <si>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</si>
  <si>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</si>
  <si>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</si>
  <si>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</si>
  <si>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</si>
  <si>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</si>
  <si>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</si>
  <si>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</si>
  <si>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</si>
  <si>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</si>
  <si>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</si>
  <si>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</si>
  <si>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</si>
  <si>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</si>
  <si>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</si>
  <si>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</si>
  <si>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</si>
  <si>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</si>
  <si>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</si>
  <si>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</si>
  <si>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</si>
  <si>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</si>
  <si>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</si>
  <si>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</si>
  <si>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</si>
  <si>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</si>
  <si>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</si>
  <si>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</si>
  <si>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</si>
  <si>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</si>
  <si>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</si>
  <si>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</si>
  <si>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</si>
  <si>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</si>
  <si>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</si>
  <si>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</si>
  <si>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</si>
  <si>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</si>
  <si>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</si>
  <si>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</si>
  <si>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</si>
  <si>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</si>
  <si>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</si>
  <si>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</si>
  <si>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</si>
  <si>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</si>
  <si>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</si>
  <si>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</si>
  <si>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</si>
  <si>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</si>
  <si>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</si>
  <si>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</si>
  <si>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</si>
  <si>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</si>
  <si>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</si>
  <si>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</si>
  <si>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</si>
  <si>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</si>
  <si>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</si>
  <si>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</si>
  <si>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</si>
  <si>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</si>
  <si>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</si>
  <si>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</si>
  <si>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</si>
  <si>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</si>
  <si>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</si>
  <si>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</si>
  <si>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</si>
  <si>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</si>
  <si>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</si>
  <si>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</si>
  <si>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</si>
  <si>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</si>
  <si>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</si>
  <si>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</si>
  <si>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</si>
  <si>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</si>
  <si>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</si>
  <si>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</si>
  <si>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</si>
  <si>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</si>
  <si>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</si>
  <si>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</si>
  <si>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</si>
  <si>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</si>
  <si>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</si>
  <si>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</si>
  <si>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</si>
  <si>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</si>
  <si>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</si>
  <si>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</si>
  <si>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</si>
  <si>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</si>
  <si>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</si>
  <si>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</si>
  <si>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</si>
  <si>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</si>
  <si>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</si>
  <si>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</si>
  <si>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</si>
  <si>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</si>
  <si>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</si>
  <si>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د. رزكار محمد قادر</t>
  </si>
  <si>
    <t>ياسا</t>
  </si>
  <si>
    <t>پرۆفیسۆر</t>
  </si>
  <si>
    <t>ستافی ئەكادیمی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</si>
</sst>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0"/>
  <sheetViews>
    <sheetView rightToLeft="1" tabSelected="1" topLeftCell="A61" zoomScale="115" zoomScaleNormal="115" zoomScaleSheetLayoutView="100" workbookViewId="0">
      <selection activeCell="F51" sqref="F51"/>
    </sheetView>
  </sheetViews>
  <sheetFormatPr defaultColWidth="14.42578125" defaultRowHeight="15.75" customHeight="1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>
      <c r="A1" s="70" t="s">
        <v>71</v>
      </c>
      <c r="B1" s="71"/>
      <c r="C1" s="72"/>
      <c r="D1" s="72"/>
      <c r="E1" s="72"/>
      <c r="F1" s="9"/>
      <c r="G1" s="69" t="s">
        <v>47</v>
      </c>
      <c r="H1" s="69"/>
    </row>
    <row r="2" spans="1:13">
      <c r="A2" s="65" t="s">
        <v>0</v>
      </c>
      <c r="B2" s="66"/>
      <c r="C2" s="75" t="s">
        <v>105</v>
      </c>
      <c r="D2" s="76"/>
      <c r="E2" s="10"/>
      <c r="F2" s="6" t="s">
        <v>16</v>
      </c>
      <c r="G2" s="13">
        <f>E74</f>
        <v>22</v>
      </c>
    </row>
    <row r="3" spans="1:13">
      <c r="A3" s="65" t="s">
        <v>22</v>
      </c>
      <c r="B3" s="66"/>
      <c r="C3" s="75" t="s">
        <v>106</v>
      </c>
      <c r="D3" s="76"/>
      <c r="E3" s="10"/>
      <c r="F3" s="6" t="s">
        <v>17</v>
      </c>
      <c r="G3" s="14">
        <f t="shared" ref="G3" si="0">E75</f>
        <v>78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>
      <c r="A4" s="65" t="s">
        <v>19</v>
      </c>
      <c r="B4" s="66"/>
      <c r="C4" s="75" t="s">
        <v>106</v>
      </c>
      <c r="D4" s="76"/>
      <c r="E4" s="1"/>
      <c r="F4" s="6" t="s">
        <v>18</v>
      </c>
      <c r="G4" s="15">
        <f>IF(E76&gt;199,200, E76)</f>
        <v>100</v>
      </c>
    </row>
    <row r="5" spans="1:13">
      <c r="A5" s="65" t="s">
        <v>64</v>
      </c>
      <c r="B5" s="66"/>
      <c r="C5" s="75" t="s">
        <v>108</v>
      </c>
      <c r="D5" s="76"/>
      <c r="E5" s="1"/>
      <c r="F5" s="6"/>
      <c r="G5" s="42"/>
    </row>
    <row r="6" spans="1:13">
      <c r="A6" s="65" t="s">
        <v>21</v>
      </c>
      <c r="B6" s="66"/>
      <c r="C6" s="75" t="s">
        <v>107</v>
      </c>
      <c r="D6" s="76"/>
      <c r="E6" s="1"/>
      <c r="F6" s="1"/>
    </row>
    <row r="7" spans="1:13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>
      <c r="A8" s="53">
        <v>-1</v>
      </c>
      <c r="B8" s="48" t="s">
        <v>72</v>
      </c>
      <c r="C8" s="49">
        <v>1</v>
      </c>
      <c r="D8" s="44">
        <v>2</v>
      </c>
      <c r="E8" s="29">
        <f t="shared" ref="E8:E14" si="1">D8*C8</f>
        <v>2</v>
      </c>
      <c r="F8" s="74" t="s">
        <v>76</v>
      </c>
      <c r="G8" s="74"/>
      <c r="H8" s="74"/>
      <c r="I8" s="41"/>
    </row>
    <row r="9" spans="1:13" ht="14.25" customHeight="1">
      <c r="A9" s="53">
        <v>-2</v>
      </c>
      <c r="B9" s="48" t="s">
        <v>73</v>
      </c>
      <c r="C9" s="49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>
      <c r="A13" s="53">
        <v>-6</v>
      </c>
      <c r="B13" s="48" t="s">
        <v>77</v>
      </c>
      <c r="C13" s="49">
        <v>6</v>
      </c>
      <c r="D13" s="46">
        <v>6</v>
      </c>
      <c r="E13" s="29">
        <f t="shared" si="1"/>
        <v>36</v>
      </c>
      <c r="F13" s="74"/>
      <c r="G13" s="74"/>
      <c r="H13" s="74"/>
      <c r="I13" s="41"/>
    </row>
    <row r="14" spans="1:13" ht="14.25" customHeight="1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>
      <c r="A17" s="32" t="s">
        <v>85</v>
      </c>
      <c r="B17" s="32"/>
      <c r="C17" s="32"/>
      <c r="D17" s="32"/>
      <c r="E17" s="33">
        <f>SUM(E8:E16)</f>
        <v>38</v>
      </c>
      <c r="F17" s="74"/>
      <c r="G17" s="74"/>
      <c r="H17" s="74"/>
      <c r="I17" s="18"/>
    </row>
    <row r="18" spans="1:13">
      <c r="A18" s="67" t="s">
        <v>74</v>
      </c>
      <c r="B18" s="68"/>
      <c r="C18" s="24" t="s">
        <v>2</v>
      </c>
      <c r="D18" s="25" t="s">
        <v>3</v>
      </c>
      <c r="E18" s="34"/>
      <c r="F18" s="5"/>
    </row>
    <row r="19" spans="1:13" ht="15">
      <c r="A19" s="54">
        <v>-10</v>
      </c>
      <c r="B19" s="51" t="s">
        <v>100</v>
      </c>
      <c r="C19" s="50">
        <v>3</v>
      </c>
      <c r="D19" s="44">
        <v>1</v>
      </c>
      <c r="E19" s="29">
        <f t="shared" ref="E19:E24" si="3">D19*C19</f>
        <v>3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>
      <c r="A23" s="53">
        <v>-14</v>
      </c>
      <c r="B23" s="52" t="s">
        <v>81</v>
      </c>
      <c r="C23" s="50">
        <v>2</v>
      </c>
      <c r="D23" s="44">
        <v>10</v>
      </c>
      <c r="E23" s="29">
        <f t="shared" si="3"/>
        <v>20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>
      <c r="A30" s="31" t="s">
        <v>88</v>
      </c>
      <c r="B30" s="31"/>
      <c r="C30" s="31"/>
      <c r="D30" s="31"/>
      <c r="E30" s="33">
        <f>SUM(E19:E29)</f>
        <v>23</v>
      </c>
      <c r="F30" s="4"/>
      <c r="G30" s="19"/>
      <c r="H30" s="19"/>
      <c r="I30" s="19"/>
      <c r="J30" s="19"/>
      <c r="K30" s="19"/>
      <c r="L30" s="19"/>
      <c r="M30" s="19"/>
    </row>
    <row r="31" spans="1:13">
      <c r="A31" s="67" t="s">
        <v>4</v>
      </c>
      <c r="B31" s="64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>
      <c r="A37" s="54">
        <v>-26</v>
      </c>
      <c r="B37" s="51" t="s">
        <v>80</v>
      </c>
      <c r="C37" s="49">
        <v>1</v>
      </c>
      <c r="D37" s="46">
        <v>2</v>
      </c>
      <c r="E37" s="29">
        <f t="shared" si="5"/>
        <v>2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>
      <c r="A39" s="54">
        <v>-28</v>
      </c>
      <c r="B39" s="51" t="s">
        <v>52</v>
      </c>
      <c r="C39" s="49">
        <v>3</v>
      </c>
      <c r="D39" s="46">
        <v>5</v>
      </c>
      <c r="E39" s="29">
        <f t="shared" si="5"/>
        <v>15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>
      <c r="A41" s="55">
        <v>-30</v>
      </c>
      <c r="B41" s="51" t="s">
        <v>60</v>
      </c>
      <c r="C41" s="49">
        <v>10</v>
      </c>
      <c r="D41" s="46">
        <v>1</v>
      </c>
      <c r="E41" s="29">
        <f t="shared" si="5"/>
        <v>10</v>
      </c>
      <c r="F41" s="4"/>
      <c r="G41" s="19"/>
      <c r="H41" s="19"/>
      <c r="I41" s="19"/>
      <c r="J41" s="19"/>
      <c r="K41" s="19"/>
      <c r="L41" s="19"/>
      <c r="M41" s="19"/>
    </row>
    <row r="42" spans="1:13" ht="15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>
      <c r="A45" s="31" t="s">
        <v>90</v>
      </c>
      <c r="B45" s="31"/>
      <c r="C45" s="31"/>
      <c r="D45" s="31"/>
      <c r="E45" s="33">
        <f>SUM(E32:E44)</f>
        <v>27</v>
      </c>
      <c r="F45" s="4"/>
      <c r="G45" s="19"/>
      <c r="H45" s="19"/>
      <c r="I45" s="19"/>
      <c r="J45" s="19"/>
      <c r="K45" s="19"/>
      <c r="L45" s="19"/>
      <c r="M45" s="19"/>
    </row>
    <row r="46" spans="1:13">
      <c r="A46" s="63" t="s">
        <v>49</v>
      </c>
      <c r="B46" s="64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>
      <c r="A48" s="56">
        <v>-35</v>
      </c>
      <c r="B48" s="57" t="s">
        <v>9</v>
      </c>
      <c r="C48" s="49">
        <v>2</v>
      </c>
      <c r="D48" s="45">
        <v>1</v>
      </c>
      <c r="E48" s="29">
        <f t="shared" si="7"/>
        <v>2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>
      <c r="A51" s="56">
        <v>-38</v>
      </c>
      <c r="B51" s="57" t="s">
        <v>11</v>
      </c>
      <c r="C51" s="49">
        <v>1</v>
      </c>
      <c r="D51" s="44">
        <v>1</v>
      </c>
      <c r="E51" s="29">
        <f t="shared" si="7"/>
        <v>1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>
      <c r="A52" s="56">
        <v>-39</v>
      </c>
      <c r="B52" s="59" t="s">
        <v>61</v>
      </c>
      <c r="C52" s="50">
        <v>2</v>
      </c>
      <c r="D52" s="44">
        <v>0</v>
      </c>
      <c r="E52" s="30">
        <f t="shared" si="7"/>
        <v>0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>
      <c r="A56" s="31" t="s">
        <v>91</v>
      </c>
      <c r="B56" s="31"/>
      <c r="C56" s="31"/>
      <c r="D56" s="31"/>
      <c r="E56" s="33">
        <f>SUM(E47:E55)</f>
        <v>3</v>
      </c>
      <c r="F56" s="4"/>
      <c r="G56" s="19"/>
      <c r="H56" s="19"/>
      <c r="I56" s="19"/>
      <c r="J56" s="19"/>
      <c r="K56" s="19"/>
      <c r="L56" s="19"/>
      <c r="M56" s="19"/>
    </row>
    <row r="57" spans="1:13">
      <c r="A57" s="63" t="s">
        <v>12</v>
      </c>
      <c r="B57" s="64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>
      <c r="A67" s="63" t="s">
        <v>15</v>
      </c>
      <c r="B67" s="64"/>
      <c r="C67" s="24" t="s">
        <v>2</v>
      </c>
      <c r="D67" s="25" t="s">
        <v>3</v>
      </c>
      <c r="E67" s="35"/>
      <c r="F67" s="3"/>
    </row>
    <row r="68" spans="1:13" ht="15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>
      <c r="A70" s="61">
        <v>-54</v>
      </c>
      <c r="B70" s="62" t="s">
        <v>92</v>
      </c>
      <c r="C70" s="49">
        <v>6</v>
      </c>
      <c r="D70" s="47">
        <v>0</v>
      </c>
      <c r="E70" s="29">
        <f>D70</f>
        <v>0</v>
      </c>
      <c r="F70" s="4"/>
    </row>
    <row r="71" spans="1:13" ht="15" hidden="1">
      <c r="A71" s="36"/>
      <c r="B71" s="37"/>
      <c r="C71" s="27"/>
      <c r="D71" s="28"/>
      <c r="E71" s="29"/>
      <c r="F71" s="3"/>
    </row>
    <row r="72" spans="1:13" ht="15">
      <c r="A72" s="31" t="s">
        <v>99</v>
      </c>
      <c r="B72" s="31"/>
      <c r="C72" s="31"/>
      <c r="D72" s="31"/>
      <c r="E72" s="33">
        <f>SUM(E68:E71)</f>
        <v>9</v>
      </c>
      <c r="F72" s="3"/>
    </row>
    <row r="73" spans="1:13">
      <c r="A73" s="31"/>
      <c r="B73" s="38"/>
      <c r="C73" s="31"/>
      <c r="D73" s="31"/>
      <c r="E73" s="34"/>
      <c r="F73" s="3"/>
    </row>
    <row r="74" spans="1:13">
      <c r="A74" s="31"/>
      <c r="B74" s="38"/>
      <c r="C74" s="31"/>
      <c r="D74" s="38" t="s">
        <v>16</v>
      </c>
      <c r="E74" s="33">
        <f>E8+E25+E27+E24+E23</f>
        <v>22</v>
      </c>
      <c r="F74" s="3"/>
    </row>
    <row r="75" spans="1:13">
      <c r="A75" s="31"/>
      <c r="B75" s="38"/>
      <c r="C75" s="31"/>
      <c r="D75" s="38" t="s">
        <v>17</v>
      </c>
      <c r="E75" s="39">
        <f>E76-E74</f>
        <v>78</v>
      </c>
      <c r="F75" s="3"/>
    </row>
    <row r="76" spans="1:13">
      <c r="A76" s="31"/>
      <c r="B76" s="38"/>
      <c r="C76" s="31"/>
      <c r="D76" s="38" t="s">
        <v>18</v>
      </c>
      <c r="E76" s="40">
        <f>(E17+E30+E45+E56+E66+E72)</f>
        <v>100</v>
      </c>
      <c r="F76" s="3"/>
    </row>
    <row r="77" spans="1:13" ht="14.25">
      <c r="A77" s="3"/>
      <c r="B77" s="3"/>
      <c r="C77" s="7"/>
      <c r="D77" s="7"/>
      <c r="E77" s="7"/>
      <c r="F77" s="3"/>
    </row>
    <row r="78" spans="1:13" ht="14.25">
      <c r="A78" s="3"/>
      <c r="B78" s="3"/>
      <c r="C78" s="7"/>
      <c r="D78" s="7"/>
      <c r="E78" s="7"/>
      <c r="F78" s="3"/>
    </row>
    <row r="79" spans="1:13" ht="14.25">
      <c r="A79" s="3"/>
      <c r="B79" s="3"/>
      <c r="C79" s="7"/>
      <c r="D79" s="7"/>
      <c r="E79" s="7"/>
      <c r="F79" s="3"/>
    </row>
    <row r="80" spans="1:13" ht="14.25">
      <c r="A80" s="3"/>
      <c r="B80" s="4"/>
      <c r="C80" s="7"/>
      <c r="D80" s="7"/>
      <c r="E80" s="2"/>
      <c r="F80" s="3"/>
    </row>
    <row r="81" spans="1:6" ht="14.25">
      <c r="A81" s="3"/>
      <c r="B81" s="3"/>
      <c r="C81" s="7"/>
      <c r="D81" s="7"/>
      <c r="E81" s="7"/>
      <c r="F81" s="3"/>
    </row>
    <row r="82" spans="1:6" ht="14.25">
      <c r="A82" s="3"/>
      <c r="B82" s="3"/>
      <c r="C82" s="7"/>
      <c r="D82" s="7"/>
      <c r="E82" s="7"/>
      <c r="F82" s="3"/>
    </row>
    <row r="83" spans="1:6" ht="14.25">
      <c r="A83" s="3"/>
      <c r="B83" s="3"/>
      <c r="C83" s="7"/>
      <c r="D83" s="7"/>
      <c r="E83" s="7"/>
      <c r="F83" s="3"/>
    </row>
    <row r="84" spans="1:6" ht="14.25">
      <c r="A84" s="3"/>
      <c r="B84" s="3"/>
      <c r="C84" s="7"/>
      <c r="D84" s="7"/>
      <c r="E84" s="7"/>
      <c r="F84" s="3"/>
    </row>
    <row r="85" spans="1:6" ht="14.25">
      <c r="A85" s="3"/>
      <c r="B85" s="4"/>
      <c r="C85" s="7"/>
      <c r="D85" s="7"/>
      <c r="E85" s="2"/>
      <c r="F85" s="3"/>
    </row>
    <row r="86" spans="1:6" ht="12.75">
      <c r="C86" s="1"/>
      <c r="D86" s="1"/>
      <c r="E86" s="1"/>
    </row>
    <row r="87" spans="1:6" ht="12.75">
      <c r="C87" s="1"/>
      <c r="D87" s="1"/>
      <c r="E87" s="1"/>
    </row>
    <row r="88" spans="1:6" ht="12.75">
      <c r="C88" s="1"/>
      <c r="D88" s="1"/>
      <c r="E88" s="1"/>
    </row>
    <row r="89" spans="1:6" ht="12.75">
      <c r="C89" s="1"/>
      <c r="D89" s="1"/>
      <c r="E89" s="1"/>
    </row>
    <row r="90" spans="1:6" ht="12.75">
      <c r="C90" s="1"/>
      <c r="D90" s="1"/>
      <c r="E90" s="1"/>
    </row>
    <row r="91" spans="1:6" ht="12.75">
      <c r="C91" s="1"/>
      <c r="D91" s="1"/>
      <c r="E91" s="1"/>
    </row>
    <row r="92" spans="1:6" ht="12.75">
      <c r="C92" s="1"/>
      <c r="D92" s="1"/>
      <c r="E92" s="1"/>
    </row>
    <row r="93" spans="1:6" ht="12.75">
      <c r="C93" s="1"/>
      <c r="D93" s="1"/>
      <c r="E93" s="1"/>
    </row>
    <row r="94" spans="1:6" ht="12.75">
      <c r="C94" s="1"/>
      <c r="D94" s="1"/>
      <c r="E94" s="1"/>
    </row>
    <row r="95" spans="1:6" ht="12.75">
      <c r="C95" s="1"/>
      <c r="D95" s="1"/>
      <c r="E95" s="1"/>
    </row>
    <row r="96" spans="1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>
      <c r="C1004" s="1"/>
      <c r="D1004" s="1"/>
      <c r="E1004" s="1"/>
    </row>
    <row r="1005" spans="3:5" ht="12.75">
      <c r="C1005" s="1"/>
      <c r="D1005" s="1"/>
      <c r="E1005" s="1"/>
    </row>
    <row r="1006" spans="3:5" ht="12.75">
      <c r="C1006" s="1"/>
      <c r="D1006" s="1"/>
      <c r="E1006" s="1"/>
    </row>
    <row r="1007" spans="3:5" ht="12.75">
      <c r="C1007" s="1"/>
      <c r="D1007" s="1"/>
      <c r="E1007" s="1"/>
    </row>
    <row r="1008" spans="3:5" ht="12.75">
      <c r="C1008" s="1"/>
      <c r="D1008" s="1"/>
      <c r="E1008" s="1"/>
    </row>
    <row r="1009" spans="3:5" ht="12.75">
      <c r="C1009" s="1"/>
      <c r="D1009" s="1"/>
      <c r="E1009" s="1"/>
    </row>
    <row r="1010" spans="3:5" ht="12.75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0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rightToLeft="1" workbookViewId="0">
      <selection activeCell="C5" sqref="C5"/>
    </sheetView>
  </sheetViews>
  <sheetFormatPr defaultRowHeight="12.75"/>
  <cols>
    <col min="1" max="1" width="37.42578125" bestFit="1" customWidth="1"/>
  </cols>
  <sheetData>
    <row r="1" spans="1:3" ht="14.25">
      <c r="A1" s="11" t="s">
        <v>23</v>
      </c>
      <c r="B1" s="8"/>
      <c r="C1">
        <v>0</v>
      </c>
    </row>
    <row r="2" spans="1:3" ht="14.25">
      <c r="A2" s="11" t="s">
        <v>25</v>
      </c>
      <c r="B2" s="8"/>
      <c r="C2">
        <v>1</v>
      </c>
    </row>
    <row r="3" spans="1:3" ht="14.25">
      <c r="A3" s="12" t="s">
        <v>27</v>
      </c>
      <c r="B3" s="8"/>
      <c r="C3">
        <v>2</v>
      </c>
    </row>
    <row r="4" spans="1:3" ht="14.25">
      <c r="A4" s="12" t="s">
        <v>29</v>
      </c>
      <c r="B4" s="8"/>
      <c r="C4">
        <v>3</v>
      </c>
    </row>
    <row r="5" spans="1:3" ht="14.25" customHeight="1">
      <c r="A5" s="12" t="s">
        <v>31</v>
      </c>
      <c r="B5" s="8"/>
    </row>
    <row r="6" spans="1:3" ht="14.25">
      <c r="A6" s="12" t="s">
        <v>33</v>
      </c>
      <c r="B6" s="8"/>
    </row>
    <row r="7" spans="1:3" ht="14.25">
      <c r="A7" s="12" t="s">
        <v>35</v>
      </c>
      <c r="B7" s="8"/>
    </row>
    <row r="8" spans="1:3" ht="14.25">
      <c r="A8" s="11" t="s">
        <v>24</v>
      </c>
      <c r="B8" s="8"/>
    </row>
    <row r="9" spans="1:3" ht="14.25">
      <c r="A9" s="12" t="s">
        <v>26</v>
      </c>
      <c r="B9" s="8"/>
    </row>
    <row r="10" spans="1:3" ht="14.25">
      <c r="A10" s="12" t="s">
        <v>28</v>
      </c>
      <c r="B10" s="8"/>
    </row>
    <row r="11" spans="1:3" ht="14.25">
      <c r="A11" s="12" t="s">
        <v>30</v>
      </c>
      <c r="B11" s="8"/>
    </row>
    <row r="12" spans="1:3" ht="14.25">
      <c r="A12" s="12" t="s">
        <v>32</v>
      </c>
      <c r="B12" s="8"/>
    </row>
    <row r="13" spans="1:3" ht="14.25">
      <c r="A13" s="12" t="s">
        <v>34</v>
      </c>
      <c r="B13" s="8"/>
    </row>
    <row r="14" spans="1:3" ht="14.25">
      <c r="A14" s="12" t="s">
        <v>36</v>
      </c>
      <c r="B14" s="8"/>
    </row>
    <row r="15" spans="1:3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brb</cp:lastModifiedBy>
  <dcterms:created xsi:type="dcterms:W3CDTF">2021-06-12T09:16:03Z</dcterms:created>
  <dcterms:modified xsi:type="dcterms:W3CDTF">2021-06-12T16:20:19Z</dcterms:modified>
</cp:coreProperties>
</file>