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a Hunar\Desktop\"/>
    </mc:Choice>
  </mc:AlternateContent>
  <xr:revisionPtr revIDLastSave="0" documentId="13_ncr:1_{44692060-C78E-4A6B-B512-5117AC624ED7}" xr6:coauthVersionLast="47" xr6:coauthVersionMax="47" xr10:uidLastSave="{00000000-0000-0000-0000-000000000000}"/>
  <bookViews>
    <workbookView xWindow="-108" yWindow="-108" windowWidth="23256" windowHeight="12576" xr2:uid="{1C19256C-1C25-4610-B7A4-81D31436201F}"/>
  </bookViews>
  <sheets>
    <sheet name="Sheet1" sheetId="1" r:id="rId1"/>
  </sheets>
  <definedNames>
    <definedName name="_xlnm.Print_Area" localSheetId="0">Sheet1!$A$2:$V$86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U15" i="1"/>
  <c r="U14" i="1"/>
  <c r="U13" i="1"/>
  <c r="E85" i="1"/>
  <c r="U20" i="1"/>
  <c r="U21" i="1"/>
  <c r="U22" i="1"/>
  <c r="U23" i="1"/>
  <c r="U24" i="1"/>
  <c r="U27" i="1"/>
  <c r="U28" i="1"/>
  <c r="U29" i="1"/>
  <c r="U30" i="1"/>
  <c r="U31" i="1"/>
  <c r="U32" i="1"/>
  <c r="U35" i="1"/>
  <c r="U36" i="1"/>
  <c r="U37" i="1"/>
  <c r="U38" i="1"/>
  <c r="U39" i="1"/>
  <c r="U40" i="1"/>
  <c r="U43" i="1"/>
  <c r="U44" i="1"/>
  <c r="U45" i="1"/>
  <c r="U46" i="1"/>
  <c r="U47" i="1"/>
  <c r="U48" i="1"/>
  <c r="U51" i="1"/>
  <c r="U52" i="1"/>
  <c r="U53" i="1"/>
  <c r="U54" i="1"/>
  <c r="U55" i="1"/>
  <c r="U58" i="1"/>
  <c r="U59" i="1"/>
  <c r="U60" i="1"/>
  <c r="U61" i="1"/>
  <c r="U62" i="1"/>
  <c r="U63" i="1"/>
  <c r="U64" i="1"/>
  <c r="U67" i="1"/>
  <c r="U68" i="1"/>
  <c r="U69" i="1"/>
  <c r="U70" i="1"/>
  <c r="U71" i="1"/>
  <c r="U72" i="1"/>
  <c r="U75" i="1"/>
  <c r="U76" i="1"/>
  <c r="U77" i="1"/>
  <c r="U78" i="1"/>
  <c r="U79" i="1"/>
  <c r="U82" i="1"/>
  <c r="U83" i="1"/>
  <c r="U84" i="1"/>
  <c r="U6" i="1"/>
  <c r="U7" i="1"/>
  <c r="U8" i="1"/>
  <c r="U9" i="1"/>
  <c r="U10" i="1"/>
  <c r="U5" i="1"/>
  <c r="T6" i="1"/>
  <c r="T7" i="1"/>
  <c r="T8" i="1"/>
  <c r="T9" i="1"/>
  <c r="T10" i="1"/>
  <c r="T13" i="1"/>
  <c r="T14" i="1"/>
  <c r="T15" i="1"/>
  <c r="T16" i="1"/>
  <c r="T17" i="1"/>
  <c r="T20" i="1"/>
  <c r="T21" i="1"/>
  <c r="T22" i="1"/>
  <c r="T23" i="1"/>
  <c r="T24" i="1"/>
  <c r="T27" i="1"/>
  <c r="T28" i="1"/>
  <c r="T29" i="1"/>
  <c r="T30" i="1"/>
  <c r="T31" i="1"/>
  <c r="T32" i="1"/>
  <c r="T35" i="1"/>
  <c r="T36" i="1"/>
  <c r="T37" i="1"/>
  <c r="T38" i="1"/>
  <c r="T39" i="1"/>
  <c r="T40" i="1"/>
  <c r="T43" i="1"/>
  <c r="T44" i="1"/>
  <c r="T45" i="1"/>
  <c r="T46" i="1"/>
  <c r="T47" i="1"/>
  <c r="T48" i="1"/>
  <c r="T51" i="1"/>
  <c r="T52" i="1"/>
  <c r="T53" i="1"/>
  <c r="T54" i="1"/>
  <c r="T55" i="1"/>
  <c r="T58" i="1"/>
  <c r="T59" i="1"/>
  <c r="T60" i="1"/>
  <c r="T61" i="1"/>
  <c r="T62" i="1"/>
  <c r="T63" i="1"/>
  <c r="T64" i="1"/>
  <c r="T67" i="1"/>
  <c r="T68" i="1"/>
  <c r="T69" i="1"/>
  <c r="T70" i="1"/>
  <c r="T71" i="1"/>
  <c r="T72" i="1"/>
  <c r="T75" i="1"/>
  <c r="T76" i="1"/>
  <c r="T77" i="1"/>
  <c r="T78" i="1"/>
  <c r="T79" i="1"/>
  <c r="T82" i="1"/>
  <c r="T83" i="1"/>
  <c r="T84" i="1"/>
  <c r="T85" i="1"/>
  <c r="T5" i="1"/>
  <c r="R6" i="1"/>
  <c r="R7" i="1"/>
  <c r="R8" i="1"/>
  <c r="R9" i="1"/>
  <c r="R10" i="1"/>
  <c r="R13" i="1"/>
  <c r="R14" i="1"/>
  <c r="R15" i="1"/>
  <c r="R16" i="1"/>
  <c r="R17" i="1"/>
  <c r="R20" i="1"/>
  <c r="R21" i="1"/>
  <c r="R22" i="1"/>
  <c r="R23" i="1"/>
  <c r="R24" i="1"/>
  <c r="R27" i="1"/>
  <c r="R28" i="1"/>
  <c r="R29" i="1"/>
  <c r="R30" i="1"/>
  <c r="R31" i="1"/>
  <c r="R32" i="1"/>
  <c r="R35" i="1"/>
  <c r="R36" i="1"/>
  <c r="R37" i="1"/>
  <c r="R38" i="1"/>
  <c r="R39" i="1"/>
  <c r="R40" i="1"/>
  <c r="R43" i="1"/>
  <c r="R44" i="1"/>
  <c r="R45" i="1"/>
  <c r="R46" i="1"/>
  <c r="R47" i="1"/>
  <c r="R48" i="1"/>
  <c r="R51" i="1"/>
  <c r="R52" i="1"/>
  <c r="R53" i="1"/>
  <c r="R54" i="1"/>
  <c r="R55" i="1"/>
  <c r="R58" i="1"/>
  <c r="R59" i="1"/>
  <c r="R60" i="1"/>
  <c r="R61" i="1"/>
  <c r="R62" i="1"/>
  <c r="R63" i="1"/>
  <c r="R64" i="1"/>
  <c r="R67" i="1"/>
  <c r="R68" i="1"/>
  <c r="R69" i="1"/>
  <c r="R70" i="1"/>
  <c r="R71" i="1"/>
  <c r="R72" i="1"/>
  <c r="R75" i="1"/>
  <c r="R76" i="1"/>
  <c r="R77" i="1"/>
  <c r="R78" i="1"/>
  <c r="R79" i="1"/>
  <c r="R82" i="1"/>
  <c r="R83" i="1"/>
  <c r="R84" i="1"/>
  <c r="R85" i="1"/>
  <c r="R5" i="1"/>
  <c r="P6" i="1"/>
  <c r="P7" i="1"/>
  <c r="P8" i="1"/>
  <c r="P9" i="1"/>
  <c r="P10" i="1"/>
  <c r="P13" i="1"/>
  <c r="P14" i="1"/>
  <c r="P15" i="1"/>
  <c r="P16" i="1"/>
  <c r="P17" i="1"/>
  <c r="P20" i="1"/>
  <c r="P21" i="1"/>
  <c r="P22" i="1"/>
  <c r="P23" i="1"/>
  <c r="P24" i="1"/>
  <c r="P27" i="1"/>
  <c r="P28" i="1"/>
  <c r="P29" i="1"/>
  <c r="P30" i="1"/>
  <c r="P31" i="1"/>
  <c r="P32" i="1"/>
  <c r="P35" i="1"/>
  <c r="P36" i="1"/>
  <c r="P37" i="1"/>
  <c r="P38" i="1"/>
  <c r="P39" i="1"/>
  <c r="P40" i="1"/>
  <c r="P43" i="1"/>
  <c r="P44" i="1"/>
  <c r="P45" i="1"/>
  <c r="P46" i="1"/>
  <c r="P47" i="1"/>
  <c r="P48" i="1"/>
  <c r="P51" i="1"/>
  <c r="P52" i="1"/>
  <c r="P53" i="1"/>
  <c r="P54" i="1"/>
  <c r="P55" i="1"/>
  <c r="P58" i="1"/>
  <c r="P59" i="1"/>
  <c r="P60" i="1"/>
  <c r="P61" i="1"/>
  <c r="P62" i="1"/>
  <c r="P63" i="1"/>
  <c r="P64" i="1"/>
  <c r="P67" i="1"/>
  <c r="P68" i="1"/>
  <c r="P69" i="1"/>
  <c r="P70" i="1"/>
  <c r="P71" i="1"/>
  <c r="P72" i="1"/>
  <c r="P75" i="1"/>
  <c r="P76" i="1"/>
  <c r="P77" i="1"/>
  <c r="P78" i="1"/>
  <c r="P79" i="1"/>
  <c r="P82" i="1"/>
  <c r="P83" i="1"/>
  <c r="P84" i="1"/>
  <c r="P85" i="1"/>
  <c r="P5" i="1"/>
  <c r="K13" i="1"/>
  <c r="K14" i="1"/>
  <c r="K15" i="1"/>
  <c r="K16" i="1"/>
  <c r="K17" i="1"/>
  <c r="K20" i="1"/>
  <c r="K21" i="1"/>
  <c r="K22" i="1"/>
  <c r="K23" i="1"/>
  <c r="K24" i="1"/>
  <c r="K27" i="1"/>
  <c r="K28" i="1"/>
  <c r="K29" i="1"/>
  <c r="K30" i="1"/>
  <c r="K31" i="1"/>
  <c r="K32" i="1"/>
  <c r="K35" i="1"/>
  <c r="K36" i="1"/>
  <c r="K37" i="1"/>
  <c r="K38" i="1"/>
  <c r="K39" i="1"/>
  <c r="K40" i="1"/>
  <c r="K43" i="1"/>
  <c r="K44" i="1"/>
  <c r="K45" i="1"/>
  <c r="K46" i="1"/>
  <c r="K47" i="1"/>
  <c r="K48" i="1"/>
  <c r="K51" i="1"/>
  <c r="K52" i="1"/>
  <c r="K53" i="1"/>
  <c r="K54" i="1"/>
  <c r="K55" i="1"/>
  <c r="K58" i="1"/>
  <c r="K59" i="1"/>
  <c r="K60" i="1"/>
  <c r="K61" i="1"/>
  <c r="K62" i="1"/>
  <c r="K63" i="1"/>
  <c r="K64" i="1"/>
  <c r="K67" i="1"/>
  <c r="K68" i="1"/>
  <c r="K69" i="1"/>
  <c r="K70" i="1"/>
  <c r="K71" i="1"/>
  <c r="K72" i="1"/>
  <c r="K75" i="1"/>
  <c r="K76" i="1"/>
  <c r="K77" i="1"/>
  <c r="K78" i="1"/>
  <c r="K79" i="1"/>
  <c r="K82" i="1"/>
  <c r="K83" i="1"/>
  <c r="K84" i="1"/>
  <c r="K85" i="1"/>
  <c r="K6" i="1"/>
  <c r="K7" i="1"/>
  <c r="K8" i="1"/>
  <c r="K9" i="1"/>
  <c r="K10" i="1"/>
  <c r="K5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3" i="1"/>
  <c r="I44" i="1"/>
  <c r="I45" i="1"/>
  <c r="I46" i="1"/>
  <c r="I47" i="1"/>
  <c r="I48" i="1"/>
  <c r="I51" i="1"/>
  <c r="I52" i="1"/>
  <c r="I53" i="1"/>
  <c r="I54" i="1"/>
  <c r="I55" i="1"/>
  <c r="I58" i="1"/>
  <c r="I59" i="1"/>
  <c r="I60" i="1"/>
  <c r="I61" i="1"/>
  <c r="I62" i="1"/>
  <c r="I63" i="1"/>
  <c r="I64" i="1"/>
  <c r="I67" i="1"/>
  <c r="I68" i="1"/>
  <c r="I69" i="1"/>
  <c r="I70" i="1"/>
  <c r="I71" i="1"/>
  <c r="I72" i="1"/>
  <c r="I75" i="1"/>
  <c r="I76" i="1"/>
  <c r="I77" i="1"/>
  <c r="I78" i="1"/>
  <c r="I79" i="1"/>
  <c r="I82" i="1"/>
  <c r="I83" i="1"/>
  <c r="I84" i="1"/>
  <c r="I85" i="1"/>
  <c r="I13" i="1"/>
  <c r="I14" i="1"/>
  <c r="I15" i="1"/>
  <c r="I16" i="1"/>
  <c r="I17" i="1"/>
  <c r="U17" i="1" s="1"/>
  <c r="I6" i="1"/>
  <c r="I7" i="1"/>
  <c r="I8" i="1"/>
  <c r="I9" i="1"/>
  <c r="I10" i="1"/>
  <c r="I5" i="1"/>
  <c r="E78" i="1"/>
  <c r="E79" i="1"/>
  <c r="E82" i="1"/>
  <c r="E83" i="1"/>
  <c r="E84" i="1"/>
  <c r="U85" i="1"/>
  <c r="E67" i="1"/>
  <c r="E68" i="1"/>
  <c r="E69" i="1"/>
  <c r="E70" i="1"/>
  <c r="E71" i="1"/>
  <c r="E72" i="1"/>
  <c r="E75" i="1"/>
  <c r="E76" i="1"/>
  <c r="E77" i="1"/>
  <c r="E51" i="1"/>
  <c r="E52" i="1"/>
  <c r="E53" i="1"/>
  <c r="E54" i="1"/>
  <c r="E55" i="1"/>
  <c r="E58" i="1"/>
  <c r="E59" i="1"/>
  <c r="E60" i="1"/>
  <c r="E61" i="1"/>
  <c r="E62" i="1"/>
  <c r="E63" i="1"/>
  <c r="E64" i="1"/>
  <c r="E35" i="1"/>
  <c r="E36" i="1"/>
  <c r="E37" i="1"/>
  <c r="E38" i="1"/>
  <c r="E39" i="1"/>
  <c r="E40" i="1"/>
  <c r="E43" i="1"/>
  <c r="E44" i="1"/>
  <c r="E45" i="1"/>
  <c r="E46" i="1"/>
  <c r="E47" i="1"/>
  <c r="E48" i="1"/>
  <c r="E20" i="1"/>
  <c r="E21" i="1"/>
  <c r="E22" i="1"/>
  <c r="E23" i="1"/>
  <c r="E24" i="1"/>
  <c r="E27" i="1"/>
  <c r="E28" i="1"/>
  <c r="E29" i="1"/>
  <c r="E30" i="1"/>
  <c r="E31" i="1"/>
  <c r="E32" i="1"/>
  <c r="E13" i="1"/>
  <c r="E14" i="1"/>
  <c r="E15" i="1"/>
  <c r="E16" i="1"/>
  <c r="E17" i="1"/>
  <c r="E6" i="1"/>
  <c r="E7" i="1"/>
  <c r="E8" i="1"/>
  <c r="E9" i="1"/>
  <c r="E10" i="1"/>
  <c r="E5" i="1"/>
  <c r="O27" i="1"/>
  <c r="O28" i="1"/>
  <c r="O29" i="1"/>
  <c r="O30" i="1"/>
  <c r="O31" i="1"/>
  <c r="O32" i="1"/>
  <c r="O35" i="1"/>
  <c r="O36" i="1"/>
  <c r="O37" i="1"/>
  <c r="O38" i="1"/>
  <c r="O39" i="1"/>
  <c r="O40" i="1"/>
  <c r="O43" i="1"/>
  <c r="O44" i="1"/>
  <c r="O45" i="1"/>
  <c r="O46" i="1"/>
  <c r="O47" i="1"/>
  <c r="O48" i="1"/>
  <c r="O15" i="1"/>
  <c r="O16" i="1"/>
  <c r="O17" i="1"/>
  <c r="O13" i="1"/>
  <c r="O14" i="1"/>
  <c r="O6" i="1"/>
  <c r="O7" i="1"/>
  <c r="O8" i="1"/>
  <c r="O9" i="1"/>
  <c r="O10" i="1"/>
  <c r="O5" i="1"/>
</calcChain>
</file>

<file path=xl/sharedStrings.xml><?xml version="1.0" encoding="utf-8"?>
<sst xmlns="http://schemas.openxmlformats.org/spreadsheetml/2006/main" count="91" uniqueCount="86">
  <si>
    <t>Rayan Mohammad</t>
  </si>
  <si>
    <t>Bushra Abdulmajeed</t>
  </si>
  <si>
    <t>Kawthar Ramazan</t>
  </si>
  <si>
    <t>Roza faisal</t>
  </si>
  <si>
    <t>Shahna Salih</t>
  </si>
  <si>
    <t>Group j       (Minara city)</t>
  </si>
  <si>
    <t xml:space="preserve">Revin Ayub </t>
  </si>
  <si>
    <t xml:space="preserve">Zubaida emad </t>
  </si>
  <si>
    <t xml:space="preserve">Maryam nabeel </t>
  </si>
  <si>
    <t xml:space="preserve">Esra sfyan </t>
  </si>
  <si>
    <t xml:space="preserve">khawlah nazar </t>
  </si>
  <si>
    <t>Sama falh</t>
  </si>
  <si>
    <t>Amanj Nasih</t>
  </si>
  <si>
    <t>Aram Qasim</t>
  </si>
  <si>
    <t>Yusuf Qubad</t>
  </si>
  <si>
    <t>Ibrahim Kamal</t>
  </si>
  <si>
    <t>Ibrahim Sami</t>
  </si>
  <si>
    <t>Muhammed Sabir</t>
  </si>
  <si>
    <t>Abdullah Sami</t>
  </si>
  <si>
    <t>Group H  ( Nawroz City)</t>
  </si>
  <si>
    <t>Shahen Pshdar</t>
  </si>
  <si>
    <t>Nada Esmat</t>
  </si>
  <si>
    <t>Rayan Lashkri</t>
  </si>
  <si>
    <t>Rayan hemin</t>
  </si>
  <si>
    <t>Huda Massoud</t>
  </si>
  <si>
    <t xml:space="preserve">Group G ( harsham city ) </t>
  </si>
  <si>
    <t xml:space="preserve">Halwest fateh </t>
  </si>
  <si>
    <t xml:space="preserve">Abdulbari srur </t>
  </si>
  <si>
    <t xml:space="preserve">Muhamad hasan </t>
  </si>
  <si>
    <t xml:space="preserve">Muhamad amin </t>
  </si>
  <si>
    <t xml:space="preserve">Muhamad hamza </t>
  </si>
  <si>
    <t>Qasm rzgar</t>
  </si>
  <si>
    <t>Group - D -</t>
  </si>
  <si>
    <t>Awaee Azad</t>
  </si>
  <si>
    <t>Suhayb Xalil</t>
  </si>
  <si>
    <t xml:space="preserve">Soheil Azwar </t>
  </si>
  <si>
    <t>Trifa Jaafer</t>
  </si>
  <si>
    <t>Shoxan Jalal</t>
  </si>
  <si>
    <t>Mohammed azad</t>
  </si>
  <si>
    <t>Yousif ali</t>
  </si>
  <si>
    <t>Sardar Sadiq</t>
  </si>
  <si>
    <t>Karmand slêman</t>
  </si>
  <si>
    <t>Shakar mahdi</t>
  </si>
  <si>
    <t>Mohammed xalid</t>
  </si>
  <si>
    <t>muhamad hamadamin</t>
  </si>
  <si>
    <t>umed samad</t>
  </si>
  <si>
    <t>bzhar mohamad</t>
  </si>
  <si>
    <t>dedar hassan</t>
  </si>
  <si>
    <t xml:space="preserve">Tara majid </t>
  </si>
  <si>
    <t>Sanaria khalil</t>
  </si>
  <si>
    <t>Mariam tiadors</t>
  </si>
  <si>
    <t>Jessica jamil</t>
  </si>
  <si>
    <t>Allin salam</t>
  </si>
  <si>
    <t>Brear arf</t>
  </si>
  <si>
    <t>Basl barwar</t>
  </si>
  <si>
    <t>Baha kawa</t>
  </si>
  <si>
    <t>Triska luqman</t>
  </si>
  <si>
    <t>Nahla ahmed</t>
  </si>
  <si>
    <t xml:space="preserve"> Marzi xan Esmail</t>
  </si>
  <si>
    <t>Name of the students</t>
  </si>
  <si>
    <t>Group - C -  (zin city)</t>
  </si>
  <si>
    <t>Group E (LAWAN city)</t>
  </si>
  <si>
    <t>Group -F-  (Befrin city)</t>
  </si>
  <si>
    <t>Group K  (Ganjan city)</t>
  </si>
  <si>
    <t xml:space="preserve">(zerin city)    group B                    </t>
  </si>
  <si>
    <t>concept</t>
  </si>
  <si>
    <t>Group I  (mamostayan)</t>
  </si>
  <si>
    <t>zyar omer</t>
  </si>
  <si>
    <t>Aram Hemn</t>
  </si>
  <si>
    <t>Abdulla Ahmed</t>
  </si>
  <si>
    <t>Yusf Majid</t>
  </si>
  <si>
    <t>Twana Kamaran</t>
  </si>
  <si>
    <t>Group  A( Italy city 2 )</t>
  </si>
  <si>
    <t xml:space="preserve">stavro </t>
  </si>
  <si>
    <t xml:space="preserve">prelim </t>
  </si>
  <si>
    <t>prefinal</t>
  </si>
  <si>
    <t>final</t>
  </si>
  <si>
    <t>similar example (daily)</t>
  </si>
  <si>
    <t>site analysis (daily)</t>
  </si>
  <si>
    <t xml:space="preserve">Theoritical </t>
  </si>
  <si>
    <t>result</t>
  </si>
  <si>
    <t>averege</t>
  </si>
  <si>
    <t>Final result</t>
  </si>
  <si>
    <t>prelim 1</t>
  </si>
  <si>
    <t>prelim 2</t>
  </si>
  <si>
    <t>prelim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</si>
</sst>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/>
    <xf numFmtId="0" fontId="0" fillId="3" borderId="2" xfId="0" applyFill="1" applyBorder="1"/>
    <xf numFmtId="0" fontId="0" fillId="3" borderId="0" xfId="0" applyFill="1" applyBorder="1"/>
    <xf numFmtId="0" fontId="0" fillId="2" borderId="0" xfId="0" applyFill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vertical="center" wrapText="1"/>
    </xf>
    <xf numFmtId="0" fontId="0" fillId="3" borderId="1" xfId="0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0" borderId="0" xfId="0" applyAlignment="1">
      <alignment horizontal="center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3" borderId="12" xfId="0" applyFill="1" applyBorder="1"/>
    <xf numFmtId="0" fontId="0" fillId="2" borderId="1" xfId="0" applyFill="1" applyBorder="1"/>
    <xf numFmtId="0" fontId="0" fillId="2" borderId="12" xfId="0" applyFill="1" applyBorder="1"/>
    <xf numFmtId="0" fontId="0" fillId="0" borderId="0" xfId="0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0" fillId="4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7" borderId="1" xfId="0" applyFill="1" applyBorder="1" applyAlignment="1"/>
    <xf numFmtId="0" fontId="0" fillId="7" borderId="1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2" xfId="0" applyFill="1" applyBorder="1"/>
    <xf numFmtId="0" fontId="0" fillId="8" borderId="6" xfId="0" applyFill="1" applyBorder="1" applyAlignment="1">
      <alignment horizontal="center"/>
    </xf>
    <xf numFmtId="0" fontId="0" fillId="7" borderId="1" xfId="0" applyFill="1" applyBorder="1"/>
    <xf numFmtId="0" fontId="0" fillId="8" borderId="6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/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F8D46-B9AC-493C-A559-9A73810A4F2B}">
  <dimension ref="B1:V85"/>
  <sheetViews>
    <sheetView tabSelected="1" topLeftCell="D1" zoomScale="80" zoomScaleNormal="80" workbookViewId="0">
      <selection activeCell="N5" sqref="N5"/>
    </sheetView>
  </sheetViews>
  <sheetFormatPr defaultRowHeight="14.4" x14ac:dyDescent="0.3"/>
  <cols>
    <col min="2" max="2" width="3.77734375" customWidth="1"/>
    <col min="3" max="3" width="39.44140625" customWidth="1"/>
    <col min="4" max="4" width="11.109375" customWidth="1"/>
    <col min="5" max="5" width="11" customWidth="1"/>
    <col min="6" max="6" width="13.88671875" customWidth="1"/>
    <col min="7" max="7" width="11.44140625" customWidth="1"/>
    <col min="8" max="8" width="11.88671875" customWidth="1"/>
    <col min="9" max="9" width="11.44140625" customWidth="1"/>
    <col min="10" max="11" width="11.5546875" customWidth="1"/>
    <col min="12" max="12" width="11.44140625" customWidth="1"/>
    <col min="13" max="13" width="12.33203125" customWidth="1"/>
    <col min="14" max="14" width="11.6640625" customWidth="1"/>
    <col min="15" max="16" width="12.109375" customWidth="1"/>
    <col min="17" max="18" width="13.109375" customWidth="1"/>
    <col min="19" max="19" width="12.21875" customWidth="1"/>
    <col min="20" max="20" width="11.33203125" customWidth="1"/>
    <col min="21" max="21" width="11.88671875" customWidth="1"/>
    <col min="22" max="22" width="13.21875" customWidth="1"/>
  </cols>
  <sheetData>
    <row r="1" spans="2:22" ht="15" thickBot="1" x14ac:dyDescent="0.35"/>
    <row r="2" spans="2:22" ht="15" thickBot="1" x14ac:dyDescent="0.35">
      <c r="B2" s="59" t="s">
        <v>59</v>
      </c>
      <c r="C2" s="60"/>
      <c r="D2" s="37"/>
      <c r="E2" s="47">
        <v>20</v>
      </c>
      <c r="F2" s="61"/>
      <c r="G2" s="62"/>
      <c r="H2" s="40"/>
      <c r="I2" s="46">
        <v>5</v>
      </c>
      <c r="J2" s="32"/>
      <c r="K2" s="48">
        <v>5</v>
      </c>
      <c r="L2" s="22"/>
      <c r="M2" s="20"/>
      <c r="N2" s="20"/>
      <c r="O2" s="32"/>
      <c r="P2" s="51">
        <v>5</v>
      </c>
      <c r="Q2" s="32"/>
      <c r="R2" s="53">
        <v>10</v>
      </c>
      <c r="S2" s="32"/>
      <c r="T2" s="54">
        <v>15</v>
      </c>
      <c r="U2" s="55">
        <v>60</v>
      </c>
      <c r="V2" s="57"/>
    </row>
    <row r="3" spans="2:22" ht="30" customHeight="1" thickBot="1" x14ac:dyDescent="0.35">
      <c r="B3" s="1"/>
      <c r="C3" s="1"/>
      <c r="D3" s="36" t="s">
        <v>79</v>
      </c>
      <c r="E3" s="36" t="s">
        <v>80</v>
      </c>
      <c r="F3" s="12" t="s">
        <v>77</v>
      </c>
      <c r="G3" s="41" t="s">
        <v>78</v>
      </c>
      <c r="H3" s="43" t="s">
        <v>81</v>
      </c>
      <c r="I3" s="43" t="s">
        <v>80</v>
      </c>
      <c r="J3" s="42" t="s">
        <v>65</v>
      </c>
      <c r="K3" s="42" t="s">
        <v>80</v>
      </c>
      <c r="L3" s="19" t="s">
        <v>83</v>
      </c>
      <c r="M3" s="19" t="s">
        <v>84</v>
      </c>
      <c r="N3" s="19" t="s">
        <v>85</v>
      </c>
      <c r="O3" s="28" t="s">
        <v>74</v>
      </c>
      <c r="P3" s="28" t="s">
        <v>80</v>
      </c>
      <c r="Q3" s="28" t="s">
        <v>75</v>
      </c>
      <c r="R3" s="28" t="s">
        <v>80</v>
      </c>
      <c r="S3" s="28" t="s">
        <v>76</v>
      </c>
      <c r="T3" s="28" t="s">
        <v>80</v>
      </c>
      <c r="U3" s="28" t="s">
        <v>82</v>
      </c>
      <c r="V3" s="57"/>
    </row>
    <row r="4" spans="2:22" ht="15" thickBot="1" x14ac:dyDescent="0.35">
      <c r="B4" s="2"/>
      <c r="C4" s="3" t="s">
        <v>64</v>
      </c>
      <c r="D4" s="1"/>
      <c r="E4" s="38"/>
      <c r="F4" s="11"/>
      <c r="G4" s="11"/>
      <c r="H4" s="11"/>
      <c r="I4" s="44"/>
      <c r="J4" s="1"/>
      <c r="K4" s="23"/>
      <c r="L4" s="23"/>
      <c r="M4" s="23"/>
      <c r="N4" s="1"/>
      <c r="O4" s="23"/>
      <c r="P4" s="50"/>
      <c r="Q4" s="1"/>
      <c r="R4" s="52"/>
      <c r="S4" s="1"/>
      <c r="T4" s="50"/>
      <c r="U4" s="20"/>
      <c r="V4" s="57"/>
    </row>
    <row r="5" spans="2:22" ht="15" thickBot="1" x14ac:dyDescent="0.35">
      <c r="B5" s="2">
        <v>1</v>
      </c>
      <c r="C5" s="4" t="s">
        <v>58</v>
      </c>
      <c r="D5" s="10">
        <v>44</v>
      </c>
      <c r="E5" s="39">
        <f>D5*0.2</f>
        <v>8.8000000000000007</v>
      </c>
      <c r="F5" s="10">
        <v>70</v>
      </c>
      <c r="G5" s="10">
        <v>70</v>
      </c>
      <c r="H5" s="10">
        <v>70</v>
      </c>
      <c r="I5" s="45">
        <f>H5*0.05</f>
        <v>3.5</v>
      </c>
      <c r="J5" s="10">
        <v>60</v>
      </c>
      <c r="K5" s="49">
        <f>J5*0.05</f>
        <v>3</v>
      </c>
      <c r="L5" s="24">
        <v>68</v>
      </c>
      <c r="M5" s="24">
        <v>50</v>
      </c>
      <c r="N5" s="24">
        <v>68</v>
      </c>
      <c r="O5" s="24">
        <f>AVERAGE(L5,M5,N5)</f>
        <v>62</v>
      </c>
      <c r="P5" s="49">
        <f>O5*0.05</f>
        <v>3.1</v>
      </c>
      <c r="Q5" s="10">
        <v>65</v>
      </c>
      <c r="R5" s="45">
        <f>Q5*0.1</f>
        <v>6.5</v>
      </c>
      <c r="S5" s="10">
        <v>75</v>
      </c>
      <c r="T5" s="49">
        <f>S5*0.15</f>
        <v>11.25</v>
      </c>
      <c r="U5" s="56">
        <f>E5+I5+K5+P5+R5+T5</f>
        <v>36.150000000000006</v>
      </c>
      <c r="V5" s="58">
        <v>36</v>
      </c>
    </row>
    <row r="6" spans="2:22" ht="15" thickBot="1" x14ac:dyDescent="0.35">
      <c r="B6" s="2">
        <v>2</v>
      </c>
      <c r="C6" s="3" t="s">
        <v>0</v>
      </c>
      <c r="D6" s="10">
        <v>52</v>
      </c>
      <c r="E6" s="39">
        <f t="shared" ref="E6:E69" si="0">D6*0.2</f>
        <v>10.4</v>
      </c>
      <c r="F6" s="10">
        <v>70</v>
      </c>
      <c r="G6" s="10">
        <v>70</v>
      </c>
      <c r="H6" s="10">
        <v>70</v>
      </c>
      <c r="I6" s="45">
        <f t="shared" ref="I6:I69" si="1">H6*0.05</f>
        <v>3.5</v>
      </c>
      <c r="J6" s="10">
        <v>60</v>
      </c>
      <c r="K6" s="49">
        <f t="shared" ref="K6:K69" si="2">J6*0.05</f>
        <v>3</v>
      </c>
      <c r="L6" s="24">
        <v>68</v>
      </c>
      <c r="M6" s="24">
        <v>50</v>
      </c>
      <c r="N6" s="10">
        <v>68</v>
      </c>
      <c r="O6" s="24">
        <f t="shared" ref="O6:O48" si="3">AVERAGE(L6,M6,N6)</f>
        <v>62</v>
      </c>
      <c r="P6" s="49">
        <f t="shared" ref="P6:P69" si="4">O6*0.05</f>
        <v>3.1</v>
      </c>
      <c r="Q6" s="10">
        <v>65</v>
      </c>
      <c r="R6" s="45">
        <f t="shared" ref="R6:R69" si="5">Q6*0.1</f>
        <v>6.5</v>
      </c>
      <c r="S6" s="10">
        <v>75</v>
      </c>
      <c r="T6" s="49">
        <f t="shared" ref="T6:T69" si="6">S6*0.15</f>
        <v>11.25</v>
      </c>
      <c r="U6" s="56">
        <f t="shared" ref="U6:U69" si="7">E6+I6+K6+P6+R6+T6</f>
        <v>37.75</v>
      </c>
      <c r="V6" s="58">
        <v>38</v>
      </c>
    </row>
    <row r="7" spans="2:22" ht="15" thickBot="1" x14ac:dyDescent="0.35">
      <c r="B7" s="2">
        <v>3</v>
      </c>
      <c r="C7" s="3" t="s">
        <v>1</v>
      </c>
      <c r="D7" s="10">
        <v>84</v>
      </c>
      <c r="E7" s="39">
        <f t="shared" si="0"/>
        <v>16.8</v>
      </c>
      <c r="F7" s="10">
        <v>70</v>
      </c>
      <c r="G7" s="10">
        <v>70</v>
      </c>
      <c r="H7" s="10">
        <v>70</v>
      </c>
      <c r="I7" s="45">
        <f t="shared" si="1"/>
        <v>3.5</v>
      </c>
      <c r="J7" s="10">
        <v>60</v>
      </c>
      <c r="K7" s="49">
        <f t="shared" si="2"/>
        <v>3</v>
      </c>
      <c r="L7" s="24">
        <v>68</v>
      </c>
      <c r="M7" s="24">
        <v>50</v>
      </c>
      <c r="N7" s="10">
        <v>68</v>
      </c>
      <c r="O7" s="24">
        <f t="shared" si="3"/>
        <v>62</v>
      </c>
      <c r="P7" s="49">
        <f t="shared" si="4"/>
        <v>3.1</v>
      </c>
      <c r="Q7" s="10">
        <v>65</v>
      </c>
      <c r="R7" s="45">
        <f t="shared" si="5"/>
        <v>6.5</v>
      </c>
      <c r="S7" s="10">
        <v>75</v>
      </c>
      <c r="T7" s="49">
        <f t="shared" si="6"/>
        <v>11.25</v>
      </c>
      <c r="U7" s="56">
        <f t="shared" si="7"/>
        <v>44.150000000000006</v>
      </c>
      <c r="V7" s="58">
        <v>44</v>
      </c>
    </row>
    <row r="8" spans="2:22" ht="15" thickBot="1" x14ac:dyDescent="0.35">
      <c r="B8" s="2">
        <v>4</v>
      </c>
      <c r="C8" s="3" t="s">
        <v>2</v>
      </c>
      <c r="D8" s="10">
        <v>80</v>
      </c>
      <c r="E8" s="39">
        <f t="shared" si="0"/>
        <v>16</v>
      </c>
      <c r="F8" s="10">
        <v>70</v>
      </c>
      <c r="G8" s="10">
        <v>70</v>
      </c>
      <c r="H8" s="10">
        <v>70</v>
      </c>
      <c r="I8" s="45">
        <f t="shared" si="1"/>
        <v>3.5</v>
      </c>
      <c r="J8" s="10">
        <v>60</v>
      </c>
      <c r="K8" s="49">
        <f t="shared" si="2"/>
        <v>3</v>
      </c>
      <c r="L8" s="24">
        <v>68</v>
      </c>
      <c r="M8" s="24">
        <v>50</v>
      </c>
      <c r="N8" s="10">
        <v>68</v>
      </c>
      <c r="O8" s="24">
        <f t="shared" si="3"/>
        <v>62</v>
      </c>
      <c r="P8" s="49">
        <f t="shared" si="4"/>
        <v>3.1</v>
      </c>
      <c r="Q8" s="10">
        <v>65</v>
      </c>
      <c r="R8" s="45">
        <f t="shared" si="5"/>
        <v>6.5</v>
      </c>
      <c r="S8" s="10">
        <v>75</v>
      </c>
      <c r="T8" s="49">
        <f t="shared" si="6"/>
        <v>11.25</v>
      </c>
      <c r="U8" s="56">
        <f t="shared" si="7"/>
        <v>43.35</v>
      </c>
      <c r="V8" s="58">
        <v>43</v>
      </c>
    </row>
    <row r="9" spans="2:22" ht="15" thickBot="1" x14ac:dyDescent="0.35">
      <c r="B9" s="2">
        <v>5</v>
      </c>
      <c r="C9" s="3" t="s">
        <v>3</v>
      </c>
      <c r="D9" s="10">
        <v>77</v>
      </c>
      <c r="E9" s="39">
        <f t="shared" si="0"/>
        <v>15.4</v>
      </c>
      <c r="F9" s="10">
        <v>70</v>
      </c>
      <c r="G9" s="10">
        <v>70</v>
      </c>
      <c r="H9" s="10">
        <v>70</v>
      </c>
      <c r="I9" s="45">
        <f t="shared" si="1"/>
        <v>3.5</v>
      </c>
      <c r="J9" s="10">
        <v>60</v>
      </c>
      <c r="K9" s="49">
        <f t="shared" si="2"/>
        <v>3</v>
      </c>
      <c r="L9" s="24">
        <v>68</v>
      </c>
      <c r="M9" s="24">
        <v>50</v>
      </c>
      <c r="N9" s="10">
        <v>68</v>
      </c>
      <c r="O9" s="24">
        <f t="shared" si="3"/>
        <v>62</v>
      </c>
      <c r="P9" s="49">
        <f t="shared" si="4"/>
        <v>3.1</v>
      </c>
      <c r="Q9" s="10">
        <v>65</v>
      </c>
      <c r="R9" s="45">
        <f t="shared" si="5"/>
        <v>6.5</v>
      </c>
      <c r="S9" s="10">
        <v>75</v>
      </c>
      <c r="T9" s="49">
        <f t="shared" si="6"/>
        <v>11.25</v>
      </c>
      <c r="U9" s="56">
        <f t="shared" si="7"/>
        <v>42.75</v>
      </c>
      <c r="V9" s="58">
        <v>43</v>
      </c>
    </row>
    <row r="10" spans="2:22" ht="15" thickBot="1" x14ac:dyDescent="0.35">
      <c r="B10" s="2">
        <v>6</v>
      </c>
      <c r="C10" s="3" t="s">
        <v>4</v>
      </c>
      <c r="D10" s="10">
        <v>84</v>
      </c>
      <c r="E10" s="39">
        <f t="shared" si="0"/>
        <v>16.8</v>
      </c>
      <c r="F10" s="10">
        <v>70</v>
      </c>
      <c r="G10" s="10">
        <v>70</v>
      </c>
      <c r="H10" s="10">
        <v>70</v>
      </c>
      <c r="I10" s="45">
        <f t="shared" si="1"/>
        <v>3.5</v>
      </c>
      <c r="J10" s="10">
        <v>60</v>
      </c>
      <c r="K10" s="49">
        <f t="shared" si="2"/>
        <v>3</v>
      </c>
      <c r="L10" s="24">
        <v>68</v>
      </c>
      <c r="M10" s="24">
        <v>50</v>
      </c>
      <c r="N10" s="10">
        <v>68</v>
      </c>
      <c r="O10" s="24">
        <f t="shared" si="3"/>
        <v>62</v>
      </c>
      <c r="P10" s="49">
        <f t="shared" si="4"/>
        <v>3.1</v>
      </c>
      <c r="Q10" s="10">
        <v>65</v>
      </c>
      <c r="R10" s="45">
        <f t="shared" si="5"/>
        <v>6.5</v>
      </c>
      <c r="S10" s="10">
        <v>75</v>
      </c>
      <c r="T10" s="49">
        <f t="shared" si="6"/>
        <v>11.25</v>
      </c>
      <c r="U10" s="56">
        <f t="shared" si="7"/>
        <v>44.150000000000006</v>
      </c>
      <c r="V10" s="58">
        <v>44</v>
      </c>
    </row>
    <row r="11" spans="2:22" ht="15" thickBot="1" x14ac:dyDescent="0.35">
      <c r="B11" s="5"/>
      <c r="C11" s="6"/>
      <c r="D11" s="13"/>
      <c r="E11" s="39"/>
      <c r="F11" s="13"/>
      <c r="G11" s="13"/>
      <c r="H11" s="13"/>
      <c r="I11" s="45"/>
      <c r="J11" s="13"/>
      <c r="K11" s="49"/>
      <c r="L11" s="25"/>
      <c r="M11" s="27"/>
      <c r="N11" s="26"/>
      <c r="O11" s="29"/>
      <c r="P11" s="49"/>
      <c r="Q11" s="30"/>
      <c r="R11" s="45"/>
      <c r="S11" s="31"/>
      <c r="T11" s="49"/>
      <c r="U11" s="56"/>
      <c r="V11" s="58"/>
    </row>
    <row r="12" spans="2:22" ht="15" thickBot="1" x14ac:dyDescent="0.35">
      <c r="B12" s="2"/>
      <c r="C12" s="3" t="s">
        <v>60</v>
      </c>
      <c r="D12" s="1"/>
      <c r="E12" s="39"/>
      <c r="F12" s="10"/>
      <c r="G12" s="10"/>
      <c r="H12" s="10"/>
      <c r="I12" s="45"/>
      <c r="J12" s="10"/>
      <c r="K12" s="49"/>
      <c r="L12" s="24"/>
      <c r="M12" s="24"/>
      <c r="N12" s="1"/>
      <c r="O12" s="24"/>
      <c r="P12" s="49"/>
      <c r="Q12" s="1"/>
      <c r="R12" s="45"/>
      <c r="S12" s="1"/>
      <c r="T12" s="49"/>
      <c r="U12" s="56"/>
      <c r="V12" s="58"/>
    </row>
    <row r="13" spans="2:22" ht="15" thickBot="1" x14ac:dyDescent="0.35">
      <c r="B13" s="2">
        <v>1</v>
      </c>
      <c r="C13" s="3" t="s">
        <v>44</v>
      </c>
      <c r="D13" s="10">
        <v>80</v>
      </c>
      <c r="E13" s="39">
        <f t="shared" si="0"/>
        <v>16</v>
      </c>
      <c r="F13" s="10">
        <v>55</v>
      </c>
      <c r="G13" s="10">
        <v>55</v>
      </c>
      <c r="H13" s="10">
        <v>55</v>
      </c>
      <c r="I13" s="45">
        <f t="shared" si="1"/>
        <v>2.75</v>
      </c>
      <c r="J13" s="10">
        <v>55</v>
      </c>
      <c r="K13" s="49">
        <f t="shared" si="2"/>
        <v>2.75</v>
      </c>
      <c r="L13" s="24">
        <v>63</v>
      </c>
      <c r="M13" s="24">
        <v>25</v>
      </c>
      <c r="N13" s="10">
        <v>65</v>
      </c>
      <c r="O13" s="24">
        <f t="shared" si="3"/>
        <v>51</v>
      </c>
      <c r="P13" s="49">
        <f t="shared" si="4"/>
        <v>2.5500000000000003</v>
      </c>
      <c r="Q13" s="10">
        <v>82</v>
      </c>
      <c r="R13" s="45">
        <f t="shared" si="5"/>
        <v>8.2000000000000011</v>
      </c>
      <c r="S13" s="10">
        <v>82</v>
      </c>
      <c r="T13" s="49">
        <f t="shared" si="6"/>
        <v>12.299999999999999</v>
      </c>
      <c r="U13" s="56">
        <f>E13+I13+K13+P13+R13+T13</f>
        <v>44.55</v>
      </c>
      <c r="V13" s="58">
        <v>45</v>
      </c>
    </row>
    <row r="14" spans="2:22" ht="15" thickBot="1" x14ac:dyDescent="0.35">
      <c r="B14" s="2">
        <v>2</v>
      </c>
      <c r="C14" s="3" t="s">
        <v>45</v>
      </c>
      <c r="D14" s="10">
        <v>65</v>
      </c>
      <c r="E14" s="39">
        <f t="shared" si="0"/>
        <v>13</v>
      </c>
      <c r="F14" s="10">
        <v>55</v>
      </c>
      <c r="G14" s="10">
        <v>55</v>
      </c>
      <c r="H14" s="10">
        <v>55</v>
      </c>
      <c r="I14" s="45">
        <f t="shared" si="1"/>
        <v>2.75</v>
      </c>
      <c r="J14" s="10">
        <v>55</v>
      </c>
      <c r="K14" s="49">
        <f t="shared" si="2"/>
        <v>2.75</v>
      </c>
      <c r="L14" s="24">
        <v>63</v>
      </c>
      <c r="M14" s="24">
        <v>25</v>
      </c>
      <c r="N14" s="10">
        <v>65</v>
      </c>
      <c r="O14" s="24">
        <f t="shared" si="3"/>
        <v>51</v>
      </c>
      <c r="P14" s="49">
        <f t="shared" si="4"/>
        <v>2.5500000000000003</v>
      </c>
      <c r="Q14" s="10">
        <v>82</v>
      </c>
      <c r="R14" s="45">
        <f t="shared" si="5"/>
        <v>8.2000000000000011</v>
      </c>
      <c r="S14" s="10">
        <v>82</v>
      </c>
      <c r="T14" s="49">
        <f t="shared" si="6"/>
        <v>12.299999999999999</v>
      </c>
      <c r="U14" s="56">
        <f>E14+I14+K14+P14+R14+T14</f>
        <v>41.55</v>
      </c>
      <c r="V14" s="58">
        <v>42</v>
      </c>
    </row>
    <row r="15" spans="2:22" ht="15" thickBot="1" x14ac:dyDescent="0.35">
      <c r="B15" s="2">
        <v>3</v>
      </c>
      <c r="C15" s="3" t="s">
        <v>46</v>
      </c>
      <c r="D15" s="10">
        <v>84</v>
      </c>
      <c r="E15" s="39">
        <f t="shared" si="0"/>
        <v>16.8</v>
      </c>
      <c r="F15" s="10">
        <v>55</v>
      </c>
      <c r="G15" s="10">
        <v>55</v>
      </c>
      <c r="H15" s="10">
        <v>55</v>
      </c>
      <c r="I15" s="45">
        <f t="shared" si="1"/>
        <v>2.75</v>
      </c>
      <c r="J15" s="10">
        <v>55</v>
      </c>
      <c r="K15" s="49">
        <f t="shared" si="2"/>
        <v>2.75</v>
      </c>
      <c r="L15" s="24">
        <v>63</v>
      </c>
      <c r="M15" s="24">
        <v>25</v>
      </c>
      <c r="N15" s="10">
        <v>65</v>
      </c>
      <c r="O15" s="24">
        <f t="shared" si="3"/>
        <v>51</v>
      </c>
      <c r="P15" s="49">
        <f t="shared" si="4"/>
        <v>2.5500000000000003</v>
      </c>
      <c r="Q15" s="10">
        <v>82</v>
      </c>
      <c r="R15" s="45">
        <f t="shared" si="5"/>
        <v>8.2000000000000011</v>
      </c>
      <c r="S15" s="10">
        <v>82</v>
      </c>
      <c r="T15" s="49">
        <f t="shared" si="6"/>
        <v>12.299999999999999</v>
      </c>
      <c r="U15" s="56">
        <f>E15+I15+K15+P15+R15+T15</f>
        <v>45.35</v>
      </c>
      <c r="V15" s="58">
        <v>45</v>
      </c>
    </row>
    <row r="16" spans="2:22" ht="15" thickBot="1" x14ac:dyDescent="0.35">
      <c r="B16" s="2">
        <v>4</v>
      </c>
      <c r="C16" s="14" t="s">
        <v>67</v>
      </c>
      <c r="D16" s="33">
        <v>65</v>
      </c>
      <c r="E16" s="39">
        <f t="shared" si="0"/>
        <v>13</v>
      </c>
      <c r="F16" s="10">
        <v>55</v>
      </c>
      <c r="G16" s="10">
        <v>55</v>
      </c>
      <c r="H16" s="10">
        <v>55</v>
      </c>
      <c r="I16" s="45">
        <f t="shared" si="1"/>
        <v>2.75</v>
      </c>
      <c r="J16" s="10">
        <v>55</v>
      </c>
      <c r="K16" s="49">
        <f t="shared" si="2"/>
        <v>2.75</v>
      </c>
      <c r="L16" s="24">
        <v>63</v>
      </c>
      <c r="M16" s="24">
        <v>25</v>
      </c>
      <c r="N16" s="10">
        <v>65</v>
      </c>
      <c r="O16" s="24">
        <f t="shared" si="3"/>
        <v>51</v>
      </c>
      <c r="P16" s="49">
        <f t="shared" si="4"/>
        <v>2.5500000000000003</v>
      </c>
      <c r="Q16" s="10">
        <v>82</v>
      </c>
      <c r="R16" s="45">
        <f t="shared" si="5"/>
        <v>8.2000000000000011</v>
      </c>
      <c r="S16" s="10">
        <v>82</v>
      </c>
      <c r="T16" s="49">
        <f t="shared" si="6"/>
        <v>12.299999999999999</v>
      </c>
      <c r="U16" s="56">
        <f>E16+I16+K16+P16+R16+T16</f>
        <v>41.55</v>
      </c>
      <c r="V16" s="58">
        <v>42</v>
      </c>
    </row>
    <row r="17" spans="2:22" ht="15" thickBot="1" x14ac:dyDescent="0.35">
      <c r="B17" s="2">
        <v>5</v>
      </c>
      <c r="C17" s="3" t="s">
        <v>47</v>
      </c>
      <c r="D17" s="10">
        <v>76</v>
      </c>
      <c r="E17" s="39">
        <f t="shared" si="0"/>
        <v>15.200000000000001</v>
      </c>
      <c r="F17" s="10">
        <v>55</v>
      </c>
      <c r="G17" s="10">
        <v>55</v>
      </c>
      <c r="H17" s="10">
        <v>55</v>
      </c>
      <c r="I17" s="45">
        <f t="shared" si="1"/>
        <v>2.75</v>
      </c>
      <c r="J17" s="10">
        <v>55</v>
      </c>
      <c r="K17" s="49">
        <f t="shared" si="2"/>
        <v>2.75</v>
      </c>
      <c r="L17" s="24">
        <v>63</v>
      </c>
      <c r="M17" s="24">
        <v>25</v>
      </c>
      <c r="N17" s="10">
        <v>65</v>
      </c>
      <c r="O17" s="24">
        <f t="shared" si="3"/>
        <v>51</v>
      </c>
      <c r="P17" s="49">
        <f t="shared" si="4"/>
        <v>2.5500000000000003</v>
      </c>
      <c r="Q17" s="10">
        <v>82</v>
      </c>
      <c r="R17" s="45">
        <f t="shared" si="5"/>
        <v>8.2000000000000011</v>
      </c>
      <c r="S17" s="10">
        <v>82</v>
      </c>
      <c r="T17" s="49">
        <f t="shared" si="6"/>
        <v>12.299999999999999</v>
      </c>
      <c r="U17" s="56">
        <f t="shared" si="7"/>
        <v>43.75</v>
      </c>
      <c r="V17" s="58">
        <v>44</v>
      </c>
    </row>
    <row r="18" spans="2:22" ht="15" thickBot="1" x14ac:dyDescent="0.35">
      <c r="B18" s="5"/>
      <c r="C18" s="6"/>
      <c r="D18" s="13"/>
      <c r="E18" s="39"/>
      <c r="F18" s="13"/>
      <c r="G18" s="13"/>
      <c r="H18" s="13"/>
      <c r="I18" s="45"/>
      <c r="J18" s="13"/>
      <c r="K18" s="49"/>
      <c r="L18" s="25"/>
      <c r="M18" s="27"/>
      <c r="N18" s="26"/>
      <c r="O18" s="29"/>
      <c r="P18" s="49"/>
      <c r="Q18" s="30"/>
      <c r="R18" s="45"/>
      <c r="S18" s="31"/>
      <c r="T18" s="49"/>
      <c r="U18" s="56"/>
      <c r="V18" s="58"/>
    </row>
    <row r="19" spans="2:22" ht="15" thickBot="1" x14ac:dyDescent="0.35">
      <c r="B19" s="2"/>
      <c r="C19" s="3" t="s">
        <v>32</v>
      </c>
      <c r="D19" s="1"/>
      <c r="E19" s="39"/>
      <c r="F19" s="1"/>
      <c r="G19" s="1"/>
      <c r="H19" s="1"/>
      <c r="I19" s="45"/>
      <c r="J19" s="1"/>
      <c r="K19" s="49"/>
      <c r="L19" s="23"/>
      <c r="M19" s="23"/>
      <c r="N19" s="1"/>
      <c r="O19" s="24"/>
      <c r="P19" s="49"/>
      <c r="Q19" s="1"/>
      <c r="R19" s="45"/>
      <c r="S19" s="1"/>
      <c r="T19" s="49"/>
      <c r="U19" s="56"/>
      <c r="V19" s="58"/>
    </row>
    <row r="20" spans="2:22" ht="15" thickBot="1" x14ac:dyDescent="0.35">
      <c r="B20" s="2">
        <v>1</v>
      </c>
      <c r="C20" s="3" t="s">
        <v>33</v>
      </c>
      <c r="D20" s="10">
        <v>43</v>
      </c>
      <c r="E20" s="39">
        <f t="shared" si="0"/>
        <v>8.6</v>
      </c>
      <c r="F20" s="10">
        <v>60</v>
      </c>
      <c r="G20" s="10">
        <v>60</v>
      </c>
      <c r="H20" s="10">
        <v>60</v>
      </c>
      <c r="I20" s="45">
        <f t="shared" si="1"/>
        <v>3</v>
      </c>
      <c r="J20" s="10">
        <v>60</v>
      </c>
      <c r="K20" s="49">
        <f t="shared" si="2"/>
        <v>3</v>
      </c>
      <c r="L20" s="24">
        <v>67</v>
      </c>
      <c r="M20" s="24">
        <v>42</v>
      </c>
      <c r="N20" s="10">
        <v>67</v>
      </c>
      <c r="O20" s="24">
        <v>59</v>
      </c>
      <c r="P20" s="49">
        <f t="shared" si="4"/>
        <v>2.95</v>
      </c>
      <c r="Q20" s="10">
        <v>76</v>
      </c>
      <c r="R20" s="45">
        <f t="shared" si="5"/>
        <v>7.6000000000000005</v>
      </c>
      <c r="S20" s="10">
        <v>75</v>
      </c>
      <c r="T20" s="49">
        <f t="shared" si="6"/>
        <v>11.25</v>
      </c>
      <c r="U20" s="56">
        <f t="shared" si="7"/>
        <v>36.400000000000006</v>
      </c>
      <c r="V20" s="58">
        <v>36</v>
      </c>
    </row>
    <row r="21" spans="2:22" ht="15" thickBot="1" x14ac:dyDescent="0.35">
      <c r="B21" s="2">
        <v>2</v>
      </c>
      <c r="C21" s="3" t="s">
        <v>34</v>
      </c>
      <c r="D21" s="10">
        <v>54</v>
      </c>
      <c r="E21" s="39">
        <f t="shared" si="0"/>
        <v>10.8</v>
      </c>
      <c r="F21" s="10">
        <v>60</v>
      </c>
      <c r="G21" s="10">
        <v>60</v>
      </c>
      <c r="H21" s="10">
        <v>60</v>
      </c>
      <c r="I21" s="45">
        <f t="shared" si="1"/>
        <v>3</v>
      </c>
      <c r="J21" s="10">
        <v>60</v>
      </c>
      <c r="K21" s="49">
        <f t="shared" si="2"/>
        <v>3</v>
      </c>
      <c r="L21" s="24">
        <v>67</v>
      </c>
      <c r="M21" s="24">
        <v>42</v>
      </c>
      <c r="N21" s="10">
        <v>67</v>
      </c>
      <c r="O21" s="24">
        <v>59</v>
      </c>
      <c r="P21" s="49">
        <f t="shared" si="4"/>
        <v>2.95</v>
      </c>
      <c r="Q21" s="10">
        <v>76</v>
      </c>
      <c r="R21" s="45">
        <f t="shared" si="5"/>
        <v>7.6000000000000005</v>
      </c>
      <c r="S21" s="10">
        <v>75</v>
      </c>
      <c r="T21" s="49">
        <f t="shared" si="6"/>
        <v>11.25</v>
      </c>
      <c r="U21" s="56">
        <f t="shared" si="7"/>
        <v>38.6</v>
      </c>
      <c r="V21" s="58">
        <v>39</v>
      </c>
    </row>
    <row r="22" spans="2:22" ht="15" thickBot="1" x14ac:dyDescent="0.35">
      <c r="B22" s="2">
        <v>3</v>
      </c>
      <c r="C22" s="3" t="s">
        <v>36</v>
      </c>
      <c r="D22" s="10">
        <v>73</v>
      </c>
      <c r="E22" s="39">
        <f t="shared" si="0"/>
        <v>14.600000000000001</v>
      </c>
      <c r="F22" s="10">
        <v>60</v>
      </c>
      <c r="G22" s="10">
        <v>60</v>
      </c>
      <c r="H22" s="10">
        <v>60</v>
      </c>
      <c r="I22" s="45">
        <f t="shared" si="1"/>
        <v>3</v>
      </c>
      <c r="J22" s="10">
        <v>60</v>
      </c>
      <c r="K22" s="49">
        <f t="shared" si="2"/>
        <v>3</v>
      </c>
      <c r="L22" s="24">
        <v>67</v>
      </c>
      <c r="M22" s="24">
        <v>42</v>
      </c>
      <c r="N22" s="10">
        <v>67</v>
      </c>
      <c r="O22" s="24">
        <v>59</v>
      </c>
      <c r="P22" s="49">
        <f t="shared" si="4"/>
        <v>2.95</v>
      </c>
      <c r="Q22" s="10">
        <v>76</v>
      </c>
      <c r="R22" s="45">
        <f t="shared" si="5"/>
        <v>7.6000000000000005</v>
      </c>
      <c r="S22" s="10">
        <v>75</v>
      </c>
      <c r="T22" s="49">
        <f t="shared" si="6"/>
        <v>11.25</v>
      </c>
      <c r="U22" s="56">
        <f t="shared" si="7"/>
        <v>42.400000000000006</v>
      </c>
      <c r="V22" s="58">
        <v>42</v>
      </c>
    </row>
    <row r="23" spans="2:22" ht="15" thickBot="1" x14ac:dyDescent="0.35">
      <c r="B23" s="2">
        <v>4</v>
      </c>
      <c r="C23" s="3" t="s">
        <v>35</v>
      </c>
      <c r="D23" s="10">
        <v>28</v>
      </c>
      <c r="E23" s="39">
        <f t="shared" si="0"/>
        <v>5.6000000000000005</v>
      </c>
      <c r="F23" s="10">
        <v>60</v>
      </c>
      <c r="G23" s="10">
        <v>60</v>
      </c>
      <c r="H23" s="10">
        <v>60</v>
      </c>
      <c r="I23" s="45">
        <f t="shared" si="1"/>
        <v>3</v>
      </c>
      <c r="J23" s="10">
        <v>60</v>
      </c>
      <c r="K23" s="49">
        <f t="shared" si="2"/>
        <v>3</v>
      </c>
      <c r="L23" s="24">
        <v>67</v>
      </c>
      <c r="M23" s="24">
        <v>42</v>
      </c>
      <c r="N23" s="10">
        <v>67</v>
      </c>
      <c r="O23" s="24">
        <v>59</v>
      </c>
      <c r="P23" s="49">
        <f t="shared" si="4"/>
        <v>2.95</v>
      </c>
      <c r="Q23" s="10">
        <v>76</v>
      </c>
      <c r="R23" s="45">
        <f t="shared" si="5"/>
        <v>7.6000000000000005</v>
      </c>
      <c r="S23" s="10">
        <v>75</v>
      </c>
      <c r="T23" s="49">
        <f t="shared" si="6"/>
        <v>11.25</v>
      </c>
      <c r="U23" s="56">
        <f t="shared" si="7"/>
        <v>33.400000000000006</v>
      </c>
      <c r="V23" s="58">
        <v>33</v>
      </c>
    </row>
    <row r="24" spans="2:22" ht="15" thickBot="1" x14ac:dyDescent="0.35">
      <c r="B24" s="2">
        <v>5</v>
      </c>
      <c r="C24" s="3" t="s">
        <v>37</v>
      </c>
      <c r="D24" s="10">
        <v>39</v>
      </c>
      <c r="E24" s="39">
        <f t="shared" si="0"/>
        <v>7.8000000000000007</v>
      </c>
      <c r="F24" s="10">
        <v>60</v>
      </c>
      <c r="G24" s="10">
        <v>60</v>
      </c>
      <c r="H24" s="10">
        <v>60</v>
      </c>
      <c r="I24" s="45">
        <f t="shared" si="1"/>
        <v>3</v>
      </c>
      <c r="J24" s="10">
        <v>60</v>
      </c>
      <c r="K24" s="49">
        <f t="shared" si="2"/>
        <v>3</v>
      </c>
      <c r="L24" s="24">
        <v>67</v>
      </c>
      <c r="M24" s="24">
        <v>42</v>
      </c>
      <c r="N24" s="10">
        <v>67</v>
      </c>
      <c r="O24" s="24">
        <v>59</v>
      </c>
      <c r="P24" s="49">
        <f t="shared" si="4"/>
        <v>2.95</v>
      </c>
      <c r="Q24" s="10">
        <v>76</v>
      </c>
      <c r="R24" s="45">
        <f t="shared" si="5"/>
        <v>7.6000000000000005</v>
      </c>
      <c r="S24" s="10">
        <v>75</v>
      </c>
      <c r="T24" s="49">
        <f t="shared" si="6"/>
        <v>11.25</v>
      </c>
      <c r="U24" s="56">
        <f t="shared" si="7"/>
        <v>35.6</v>
      </c>
      <c r="V24" s="58">
        <v>36</v>
      </c>
    </row>
    <row r="25" spans="2:22" ht="15" thickBot="1" x14ac:dyDescent="0.35">
      <c r="B25" s="5"/>
      <c r="C25" s="6"/>
      <c r="D25" s="13"/>
      <c r="E25" s="39"/>
      <c r="F25" s="13"/>
      <c r="G25" s="13"/>
      <c r="H25" s="13"/>
      <c r="I25" s="45">
        <f t="shared" si="1"/>
        <v>0</v>
      </c>
      <c r="J25" s="13"/>
      <c r="K25" s="49"/>
      <c r="L25" s="25"/>
      <c r="M25" s="27"/>
      <c r="N25" s="26"/>
      <c r="O25" s="29"/>
      <c r="P25" s="49"/>
      <c r="Q25" s="30"/>
      <c r="R25" s="45"/>
      <c r="S25" s="31"/>
      <c r="T25" s="49"/>
      <c r="U25" s="56"/>
      <c r="V25" s="58"/>
    </row>
    <row r="26" spans="2:22" ht="15" thickBot="1" x14ac:dyDescent="0.35">
      <c r="B26" s="2"/>
      <c r="C26" s="3" t="s">
        <v>61</v>
      </c>
      <c r="D26" s="1"/>
      <c r="E26" s="39"/>
      <c r="F26" s="1"/>
      <c r="G26" s="1"/>
      <c r="H26" s="1"/>
      <c r="I26" s="45">
        <f t="shared" si="1"/>
        <v>0</v>
      </c>
      <c r="J26" s="1"/>
      <c r="K26" s="49"/>
      <c r="L26" s="23"/>
      <c r="M26" s="23"/>
      <c r="N26" s="1"/>
      <c r="O26" s="24"/>
      <c r="P26" s="49"/>
      <c r="Q26" s="1"/>
      <c r="R26" s="45"/>
      <c r="S26" s="1"/>
      <c r="T26" s="49"/>
      <c r="U26" s="56"/>
      <c r="V26" s="58"/>
    </row>
    <row r="27" spans="2:22" ht="15" thickBot="1" x14ac:dyDescent="0.35">
      <c r="B27" s="2">
        <v>1</v>
      </c>
      <c r="C27" s="3" t="s">
        <v>38</v>
      </c>
      <c r="D27" s="10">
        <v>33</v>
      </c>
      <c r="E27" s="39">
        <f t="shared" si="0"/>
        <v>6.6000000000000005</v>
      </c>
      <c r="F27" s="10">
        <v>70</v>
      </c>
      <c r="G27" s="10">
        <v>60</v>
      </c>
      <c r="H27" s="10">
        <v>65</v>
      </c>
      <c r="I27" s="45">
        <f t="shared" si="1"/>
        <v>3.25</v>
      </c>
      <c r="J27" s="10">
        <v>50</v>
      </c>
      <c r="K27" s="49">
        <f t="shared" si="2"/>
        <v>2.5</v>
      </c>
      <c r="L27" s="24">
        <v>67</v>
      </c>
      <c r="M27" s="24">
        <v>42</v>
      </c>
      <c r="N27" s="10">
        <v>68</v>
      </c>
      <c r="O27" s="24">
        <f t="shared" si="3"/>
        <v>59</v>
      </c>
      <c r="P27" s="49">
        <f t="shared" si="4"/>
        <v>2.95</v>
      </c>
      <c r="Q27" s="10">
        <v>85</v>
      </c>
      <c r="R27" s="45">
        <f t="shared" si="5"/>
        <v>8.5</v>
      </c>
      <c r="S27" s="10">
        <v>92</v>
      </c>
      <c r="T27" s="49">
        <f t="shared" si="6"/>
        <v>13.799999999999999</v>
      </c>
      <c r="U27" s="56">
        <f t="shared" si="7"/>
        <v>37.6</v>
      </c>
      <c r="V27" s="58">
        <v>38</v>
      </c>
    </row>
    <row r="28" spans="2:22" ht="15" thickBot="1" x14ac:dyDescent="0.35">
      <c r="B28" s="2">
        <v>2</v>
      </c>
      <c r="C28" s="3" t="s">
        <v>39</v>
      </c>
      <c r="D28" s="10">
        <v>41</v>
      </c>
      <c r="E28" s="39">
        <f t="shared" si="0"/>
        <v>8.2000000000000011</v>
      </c>
      <c r="F28" s="10">
        <v>70</v>
      </c>
      <c r="G28" s="10">
        <v>60</v>
      </c>
      <c r="H28" s="10">
        <v>65</v>
      </c>
      <c r="I28" s="45">
        <f t="shared" si="1"/>
        <v>3.25</v>
      </c>
      <c r="J28" s="10">
        <v>50</v>
      </c>
      <c r="K28" s="49">
        <f t="shared" si="2"/>
        <v>2.5</v>
      </c>
      <c r="L28" s="24">
        <v>67</v>
      </c>
      <c r="M28" s="24">
        <v>42</v>
      </c>
      <c r="N28" s="10">
        <v>68</v>
      </c>
      <c r="O28" s="24">
        <f t="shared" si="3"/>
        <v>59</v>
      </c>
      <c r="P28" s="49">
        <f t="shared" si="4"/>
        <v>2.95</v>
      </c>
      <c r="Q28" s="10">
        <v>85</v>
      </c>
      <c r="R28" s="45">
        <f t="shared" si="5"/>
        <v>8.5</v>
      </c>
      <c r="S28" s="10">
        <v>92</v>
      </c>
      <c r="T28" s="49">
        <f t="shared" si="6"/>
        <v>13.799999999999999</v>
      </c>
      <c r="U28" s="56">
        <f t="shared" si="7"/>
        <v>39.200000000000003</v>
      </c>
      <c r="V28" s="58">
        <v>39</v>
      </c>
    </row>
    <row r="29" spans="2:22" ht="15" thickBot="1" x14ac:dyDescent="0.35">
      <c r="B29" s="2">
        <v>3</v>
      </c>
      <c r="C29" s="3" t="s">
        <v>40</v>
      </c>
      <c r="D29" s="10">
        <v>51</v>
      </c>
      <c r="E29" s="39">
        <f t="shared" si="0"/>
        <v>10.200000000000001</v>
      </c>
      <c r="F29" s="10">
        <v>70</v>
      </c>
      <c r="G29" s="10">
        <v>60</v>
      </c>
      <c r="H29" s="10">
        <v>65</v>
      </c>
      <c r="I29" s="45">
        <f t="shared" si="1"/>
        <v>3.25</v>
      </c>
      <c r="J29" s="10">
        <v>50</v>
      </c>
      <c r="K29" s="49">
        <f t="shared" si="2"/>
        <v>2.5</v>
      </c>
      <c r="L29" s="24">
        <v>67</v>
      </c>
      <c r="M29" s="24">
        <v>42</v>
      </c>
      <c r="N29" s="10">
        <v>68</v>
      </c>
      <c r="O29" s="24">
        <f t="shared" si="3"/>
        <v>59</v>
      </c>
      <c r="P29" s="49">
        <f t="shared" si="4"/>
        <v>2.95</v>
      </c>
      <c r="Q29" s="10">
        <v>85</v>
      </c>
      <c r="R29" s="45">
        <f t="shared" si="5"/>
        <v>8.5</v>
      </c>
      <c r="S29" s="10">
        <v>92</v>
      </c>
      <c r="T29" s="49">
        <f t="shared" si="6"/>
        <v>13.799999999999999</v>
      </c>
      <c r="U29" s="56">
        <f t="shared" si="7"/>
        <v>41.2</v>
      </c>
      <c r="V29" s="58">
        <v>41</v>
      </c>
    </row>
    <row r="30" spans="2:22" ht="15" thickBot="1" x14ac:dyDescent="0.35">
      <c r="B30" s="2">
        <v>4</v>
      </c>
      <c r="C30" s="3" t="s">
        <v>41</v>
      </c>
      <c r="D30" s="10">
        <v>96</v>
      </c>
      <c r="E30" s="39">
        <f t="shared" si="0"/>
        <v>19.200000000000003</v>
      </c>
      <c r="F30" s="10">
        <v>70</v>
      </c>
      <c r="G30" s="10">
        <v>60</v>
      </c>
      <c r="H30" s="10">
        <v>65</v>
      </c>
      <c r="I30" s="45">
        <f t="shared" si="1"/>
        <v>3.25</v>
      </c>
      <c r="J30" s="10">
        <v>50</v>
      </c>
      <c r="K30" s="49">
        <f t="shared" si="2"/>
        <v>2.5</v>
      </c>
      <c r="L30" s="24">
        <v>67</v>
      </c>
      <c r="M30" s="24">
        <v>42</v>
      </c>
      <c r="N30" s="10">
        <v>68</v>
      </c>
      <c r="O30" s="24">
        <f t="shared" si="3"/>
        <v>59</v>
      </c>
      <c r="P30" s="49">
        <f t="shared" si="4"/>
        <v>2.95</v>
      </c>
      <c r="Q30" s="10">
        <v>85</v>
      </c>
      <c r="R30" s="45">
        <f t="shared" si="5"/>
        <v>8.5</v>
      </c>
      <c r="S30" s="10">
        <v>92</v>
      </c>
      <c r="T30" s="49">
        <f t="shared" si="6"/>
        <v>13.799999999999999</v>
      </c>
      <c r="U30" s="56">
        <f t="shared" si="7"/>
        <v>50.2</v>
      </c>
      <c r="V30" s="58">
        <v>50</v>
      </c>
    </row>
    <row r="31" spans="2:22" ht="15" thickBot="1" x14ac:dyDescent="0.35">
      <c r="B31" s="2">
        <v>5</v>
      </c>
      <c r="C31" s="3" t="s">
        <v>42</v>
      </c>
      <c r="D31" s="10">
        <v>48</v>
      </c>
      <c r="E31" s="39">
        <f t="shared" si="0"/>
        <v>9.6000000000000014</v>
      </c>
      <c r="F31" s="10">
        <v>70</v>
      </c>
      <c r="G31" s="10">
        <v>60</v>
      </c>
      <c r="H31" s="10">
        <v>65</v>
      </c>
      <c r="I31" s="45">
        <f t="shared" si="1"/>
        <v>3.25</v>
      </c>
      <c r="J31" s="10">
        <v>50</v>
      </c>
      <c r="K31" s="49">
        <f t="shared" si="2"/>
        <v>2.5</v>
      </c>
      <c r="L31" s="24">
        <v>67</v>
      </c>
      <c r="M31" s="24">
        <v>42</v>
      </c>
      <c r="N31" s="10">
        <v>68</v>
      </c>
      <c r="O31" s="24">
        <f t="shared" si="3"/>
        <v>59</v>
      </c>
      <c r="P31" s="49">
        <f t="shared" si="4"/>
        <v>2.95</v>
      </c>
      <c r="Q31" s="10">
        <v>85</v>
      </c>
      <c r="R31" s="45">
        <f t="shared" si="5"/>
        <v>8.5</v>
      </c>
      <c r="S31" s="10">
        <v>92</v>
      </c>
      <c r="T31" s="49">
        <f t="shared" si="6"/>
        <v>13.799999999999999</v>
      </c>
      <c r="U31" s="56">
        <f t="shared" si="7"/>
        <v>40.6</v>
      </c>
      <c r="V31" s="58">
        <v>41</v>
      </c>
    </row>
    <row r="32" spans="2:22" ht="15" thickBot="1" x14ac:dyDescent="0.35">
      <c r="B32" s="2">
        <v>6</v>
      </c>
      <c r="C32" s="3" t="s">
        <v>43</v>
      </c>
      <c r="D32" s="10">
        <v>13</v>
      </c>
      <c r="E32" s="39">
        <f t="shared" si="0"/>
        <v>2.6</v>
      </c>
      <c r="F32" s="10">
        <v>70</v>
      </c>
      <c r="G32" s="10">
        <v>60</v>
      </c>
      <c r="H32" s="10">
        <v>65</v>
      </c>
      <c r="I32" s="45">
        <f t="shared" si="1"/>
        <v>3.25</v>
      </c>
      <c r="J32" s="10">
        <v>50</v>
      </c>
      <c r="K32" s="49">
        <f t="shared" si="2"/>
        <v>2.5</v>
      </c>
      <c r="L32" s="24">
        <v>67</v>
      </c>
      <c r="M32" s="24">
        <v>42</v>
      </c>
      <c r="N32" s="10">
        <v>68</v>
      </c>
      <c r="O32" s="24">
        <f t="shared" si="3"/>
        <v>59</v>
      </c>
      <c r="P32" s="49">
        <f t="shared" si="4"/>
        <v>2.95</v>
      </c>
      <c r="Q32" s="10">
        <v>85</v>
      </c>
      <c r="R32" s="45">
        <f t="shared" si="5"/>
        <v>8.5</v>
      </c>
      <c r="S32" s="10">
        <v>92</v>
      </c>
      <c r="T32" s="49">
        <f t="shared" si="6"/>
        <v>13.799999999999999</v>
      </c>
      <c r="U32" s="56">
        <f t="shared" si="7"/>
        <v>33.6</v>
      </c>
      <c r="V32" s="58">
        <v>34</v>
      </c>
    </row>
    <row r="33" spans="2:22" ht="15" thickBot="1" x14ac:dyDescent="0.35">
      <c r="B33" s="5"/>
      <c r="C33" s="6"/>
      <c r="D33" s="13"/>
      <c r="E33" s="39"/>
      <c r="F33" s="13"/>
      <c r="G33" s="13"/>
      <c r="H33" s="13"/>
      <c r="I33" s="45"/>
      <c r="J33" s="13"/>
      <c r="K33" s="49"/>
      <c r="L33" s="25"/>
      <c r="M33" s="27"/>
      <c r="N33" s="26"/>
      <c r="O33" s="29"/>
      <c r="P33" s="49"/>
      <c r="Q33" s="30"/>
      <c r="R33" s="45"/>
      <c r="S33" s="31"/>
      <c r="T33" s="49"/>
      <c r="U33" s="56"/>
      <c r="V33" s="58"/>
    </row>
    <row r="34" spans="2:22" ht="15" thickBot="1" x14ac:dyDescent="0.35">
      <c r="B34" s="2"/>
      <c r="C34" s="3" t="s">
        <v>62</v>
      </c>
      <c r="D34" s="1"/>
      <c r="E34" s="39"/>
      <c r="F34" s="1"/>
      <c r="G34" s="1"/>
      <c r="H34" s="1"/>
      <c r="I34" s="45"/>
      <c r="J34" s="1"/>
      <c r="K34" s="49"/>
      <c r="L34" s="23"/>
      <c r="M34" s="23"/>
      <c r="N34" s="1"/>
      <c r="O34" s="24"/>
      <c r="P34" s="49"/>
      <c r="Q34" s="1"/>
      <c r="R34" s="45"/>
      <c r="S34" s="1"/>
      <c r="T34" s="49"/>
      <c r="U34" s="56"/>
      <c r="V34" s="58"/>
    </row>
    <row r="35" spans="2:22" ht="15" thickBot="1" x14ac:dyDescent="0.35">
      <c r="B35" s="2">
        <v>1</v>
      </c>
      <c r="C35" s="3" t="s">
        <v>48</v>
      </c>
      <c r="D35" s="10">
        <v>78</v>
      </c>
      <c r="E35" s="39">
        <f t="shared" si="0"/>
        <v>15.600000000000001</v>
      </c>
      <c r="F35" s="10">
        <v>70</v>
      </c>
      <c r="G35" s="10">
        <v>70</v>
      </c>
      <c r="H35" s="10">
        <v>70</v>
      </c>
      <c r="I35" s="45">
        <f t="shared" si="1"/>
        <v>3.5</v>
      </c>
      <c r="J35" s="10">
        <v>70</v>
      </c>
      <c r="K35" s="49">
        <f t="shared" si="2"/>
        <v>3.5</v>
      </c>
      <c r="L35" s="24">
        <v>55</v>
      </c>
      <c r="M35" s="24">
        <v>40</v>
      </c>
      <c r="N35" s="10">
        <v>55</v>
      </c>
      <c r="O35" s="24">
        <f t="shared" si="3"/>
        <v>50</v>
      </c>
      <c r="P35" s="49">
        <f t="shared" si="4"/>
        <v>2.5</v>
      </c>
      <c r="Q35" s="10">
        <v>75</v>
      </c>
      <c r="R35" s="45">
        <f t="shared" si="5"/>
        <v>7.5</v>
      </c>
      <c r="S35" s="10">
        <v>81</v>
      </c>
      <c r="T35" s="49">
        <f t="shared" si="6"/>
        <v>12.15</v>
      </c>
      <c r="U35" s="56">
        <f t="shared" si="7"/>
        <v>44.75</v>
      </c>
      <c r="V35" s="58">
        <v>45</v>
      </c>
    </row>
    <row r="36" spans="2:22" ht="15" thickBot="1" x14ac:dyDescent="0.35">
      <c r="B36" s="2">
        <v>2</v>
      </c>
      <c r="C36" s="3" t="s">
        <v>49</v>
      </c>
      <c r="D36" s="10">
        <v>56</v>
      </c>
      <c r="E36" s="39">
        <f t="shared" si="0"/>
        <v>11.200000000000001</v>
      </c>
      <c r="F36" s="10">
        <v>70</v>
      </c>
      <c r="G36" s="10">
        <v>70</v>
      </c>
      <c r="H36" s="10">
        <v>70</v>
      </c>
      <c r="I36" s="45">
        <f t="shared" si="1"/>
        <v>3.5</v>
      </c>
      <c r="J36" s="10">
        <v>70</v>
      </c>
      <c r="K36" s="49">
        <f t="shared" si="2"/>
        <v>3.5</v>
      </c>
      <c r="L36" s="24">
        <v>55</v>
      </c>
      <c r="M36" s="24">
        <v>40</v>
      </c>
      <c r="N36" s="10">
        <v>55</v>
      </c>
      <c r="O36" s="24">
        <f t="shared" si="3"/>
        <v>50</v>
      </c>
      <c r="P36" s="49">
        <f t="shared" si="4"/>
        <v>2.5</v>
      </c>
      <c r="Q36" s="10">
        <v>75</v>
      </c>
      <c r="R36" s="45">
        <f t="shared" si="5"/>
        <v>7.5</v>
      </c>
      <c r="S36" s="10">
        <v>81</v>
      </c>
      <c r="T36" s="49">
        <f t="shared" si="6"/>
        <v>12.15</v>
      </c>
      <c r="U36" s="56">
        <f t="shared" si="7"/>
        <v>40.35</v>
      </c>
      <c r="V36" s="58">
        <v>40</v>
      </c>
    </row>
    <row r="37" spans="2:22" ht="15" thickBot="1" x14ac:dyDescent="0.35">
      <c r="B37" s="2">
        <v>3</v>
      </c>
      <c r="C37" s="3" t="s">
        <v>50</v>
      </c>
      <c r="D37" s="10">
        <v>90</v>
      </c>
      <c r="E37" s="39">
        <f t="shared" si="0"/>
        <v>18</v>
      </c>
      <c r="F37" s="10">
        <v>70</v>
      </c>
      <c r="G37" s="10">
        <v>70</v>
      </c>
      <c r="H37" s="10">
        <v>70</v>
      </c>
      <c r="I37" s="45">
        <f t="shared" si="1"/>
        <v>3.5</v>
      </c>
      <c r="J37" s="10">
        <v>70</v>
      </c>
      <c r="K37" s="49">
        <f t="shared" si="2"/>
        <v>3.5</v>
      </c>
      <c r="L37" s="24">
        <v>55</v>
      </c>
      <c r="M37" s="24">
        <v>40</v>
      </c>
      <c r="N37" s="10">
        <v>55</v>
      </c>
      <c r="O37" s="24">
        <f t="shared" si="3"/>
        <v>50</v>
      </c>
      <c r="P37" s="49">
        <f t="shared" si="4"/>
        <v>2.5</v>
      </c>
      <c r="Q37" s="10">
        <v>75</v>
      </c>
      <c r="R37" s="45">
        <f t="shared" si="5"/>
        <v>7.5</v>
      </c>
      <c r="S37" s="10">
        <v>81</v>
      </c>
      <c r="T37" s="49">
        <f t="shared" si="6"/>
        <v>12.15</v>
      </c>
      <c r="U37" s="56">
        <f t="shared" si="7"/>
        <v>47.15</v>
      </c>
      <c r="V37" s="58">
        <v>47</v>
      </c>
    </row>
    <row r="38" spans="2:22" ht="15" thickBot="1" x14ac:dyDescent="0.35">
      <c r="B38" s="2">
        <v>4</v>
      </c>
      <c r="C38" s="3" t="s">
        <v>51</v>
      </c>
      <c r="D38" s="10">
        <v>50</v>
      </c>
      <c r="E38" s="39">
        <f t="shared" si="0"/>
        <v>10</v>
      </c>
      <c r="F38" s="10">
        <v>70</v>
      </c>
      <c r="G38" s="10">
        <v>70</v>
      </c>
      <c r="H38" s="10">
        <v>70</v>
      </c>
      <c r="I38" s="45">
        <f t="shared" si="1"/>
        <v>3.5</v>
      </c>
      <c r="J38" s="10">
        <v>70</v>
      </c>
      <c r="K38" s="49">
        <f t="shared" si="2"/>
        <v>3.5</v>
      </c>
      <c r="L38" s="24">
        <v>55</v>
      </c>
      <c r="M38" s="24">
        <v>40</v>
      </c>
      <c r="N38" s="10">
        <v>55</v>
      </c>
      <c r="O38" s="24">
        <f t="shared" si="3"/>
        <v>50</v>
      </c>
      <c r="P38" s="49">
        <f t="shared" si="4"/>
        <v>2.5</v>
      </c>
      <c r="Q38" s="10">
        <v>75</v>
      </c>
      <c r="R38" s="45">
        <f t="shared" si="5"/>
        <v>7.5</v>
      </c>
      <c r="S38" s="10">
        <v>81</v>
      </c>
      <c r="T38" s="49">
        <f t="shared" si="6"/>
        <v>12.15</v>
      </c>
      <c r="U38" s="56">
        <f t="shared" si="7"/>
        <v>39.15</v>
      </c>
      <c r="V38" s="58">
        <v>39</v>
      </c>
    </row>
    <row r="39" spans="2:22" ht="15" thickBot="1" x14ac:dyDescent="0.35">
      <c r="B39" s="2">
        <v>5</v>
      </c>
      <c r="C39" s="14" t="s">
        <v>73</v>
      </c>
      <c r="D39" s="33">
        <v>52</v>
      </c>
      <c r="E39" s="39">
        <f t="shared" si="0"/>
        <v>10.4</v>
      </c>
      <c r="F39" s="10">
        <v>70</v>
      </c>
      <c r="G39" s="10">
        <v>70</v>
      </c>
      <c r="H39" s="10">
        <v>70</v>
      </c>
      <c r="I39" s="45">
        <f t="shared" si="1"/>
        <v>3.5</v>
      </c>
      <c r="J39" s="10">
        <v>70</v>
      </c>
      <c r="K39" s="49">
        <f t="shared" si="2"/>
        <v>3.5</v>
      </c>
      <c r="L39" s="24">
        <v>55</v>
      </c>
      <c r="M39" s="24">
        <v>40</v>
      </c>
      <c r="N39" s="10">
        <v>55</v>
      </c>
      <c r="O39" s="24">
        <f t="shared" si="3"/>
        <v>50</v>
      </c>
      <c r="P39" s="49">
        <f t="shared" si="4"/>
        <v>2.5</v>
      </c>
      <c r="Q39" s="10">
        <v>75</v>
      </c>
      <c r="R39" s="45">
        <f t="shared" si="5"/>
        <v>7.5</v>
      </c>
      <c r="S39" s="10">
        <v>81</v>
      </c>
      <c r="T39" s="49">
        <f t="shared" si="6"/>
        <v>12.15</v>
      </c>
      <c r="U39" s="56">
        <f t="shared" si="7"/>
        <v>39.549999999999997</v>
      </c>
      <c r="V39" s="58">
        <v>40</v>
      </c>
    </row>
    <row r="40" spans="2:22" ht="15" thickBot="1" x14ac:dyDescent="0.35">
      <c r="B40" s="2">
        <v>6</v>
      </c>
      <c r="C40" s="3" t="s">
        <v>52</v>
      </c>
      <c r="D40" s="10">
        <v>76</v>
      </c>
      <c r="E40" s="39">
        <f t="shared" si="0"/>
        <v>15.200000000000001</v>
      </c>
      <c r="F40" s="10">
        <v>70</v>
      </c>
      <c r="G40" s="10">
        <v>70</v>
      </c>
      <c r="H40" s="10">
        <v>70</v>
      </c>
      <c r="I40" s="45">
        <f t="shared" si="1"/>
        <v>3.5</v>
      </c>
      <c r="J40" s="10">
        <v>70</v>
      </c>
      <c r="K40" s="49">
        <f t="shared" si="2"/>
        <v>3.5</v>
      </c>
      <c r="L40" s="24">
        <v>55</v>
      </c>
      <c r="M40" s="24">
        <v>40</v>
      </c>
      <c r="N40" s="10">
        <v>55</v>
      </c>
      <c r="O40" s="24">
        <f t="shared" si="3"/>
        <v>50</v>
      </c>
      <c r="P40" s="49">
        <f t="shared" si="4"/>
        <v>2.5</v>
      </c>
      <c r="Q40" s="10">
        <v>75</v>
      </c>
      <c r="R40" s="45">
        <f t="shared" si="5"/>
        <v>7.5</v>
      </c>
      <c r="S40" s="10">
        <v>81</v>
      </c>
      <c r="T40" s="49">
        <f t="shared" si="6"/>
        <v>12.15</v>
      </c>
      <c r="U40" s="56">
        <f t="shared" si="7"/>
        <v>44.35</v>
      </c>
      <c r="V40" s="58">
        <v>44</v>
      </c>
    </row>
    <row r="41" spans="2:22" ht="15" thickBot="1" x14ac:dyDescent="0.35">
      <c r="B41" s="5"/>
      <c r="C41" s="6"/>
      <c r="D41" s="13"/>
      <c r="E41" s="39"/>
      <c r="F41" s="13"/>
      <c r="G41" s="13"/>
      <c r="H41" s="13"/>
      <c r="I41" s="45"/>
      <c r="J41" s="13"/>
      <c r="K41" s="49"/>
      <c r="L41" s="25"/>
      <c r="M41" s="27"/>
      <c r="N41" s="26"/>
      <c r="O41" s="29"/>
      <c r="P41" s="49"/>
      <c r="Q41" s="30"/>
      <c r="R41" s="45"/>
      <c r="S41" s="31"/>
      <c r="T41" s="49"/>
      <c r="U41" s="56"/>
      <c r="V41" s="58"/>
    </row>
    <row r="42" spans="2:22" ht="15" thickBot="1" x14ac:dyDescent="0.35">
      <c r="B42" s="2"/>
      <c r="C42" s="3" t="s">
        <v>25</v>
      </c>
      <c r="D42" s="1"/>
      <c r="E42" s="39"/>
      <c r="F42" s="1"/>
      <c r="G42" s="1"/>
      <c r="H42" s="1"/>
      <c r="I42" s="45"/>
      <c r="J42" s="1"/>
      <c r="K42" s="49"/>
      <c r="L42" s="23"/>
      <c r="M42" s="23"/>
      <c r="N42" s="1"/>
      <c r="O42" s="24"/>
      <c r="P42" s="49"/>
      <c r="Q42" s="1"/>
      <c r="R42" s="45"/>
      <c r="S42" s="1"/>
      <c r="T42" s="49"/>
      <c r="U42" s="56"/>
      <c r="V42" s="58"/>
    </row>
    <row r="43" spans="2:22" ht="15" thickBot="1" x14ac:dyDescent="0.35">
      <c r="B43" s="2">
        <v>1</v>
      </c>
      <c r="C43" s="3" t="s">
        <v>26</v>
      </c>
      <c r="D43" s="10">
        <v>53</v>
      </c>
      <c r="E43" s="39">
        <f t="shared" si="0"/>
        <v>10.600000000000001</v>
      </c>
      <c r="F43" s="10">
        <v>60</v>
      </c>
      <c r="G43" s="10">
        <v>50</v>
      </c>
      <c r="H43" s="10">
        <v>55</v>
      </c>
      <c r="I43" s="45">
        <f t="shared" si="1"/>
        <v>2.75</v>
      </c>
      <c r="J43" s="10">
        <v>60</v>
      </c>
      <c r="K43" s="49">
        <f t="shared" si="2"/>
        <v>3</v>
      </c>
      <c r="L43" s="24">
        <v>75</v>
      </c>
      <c r="M43" s="24">
        <v>60</v>
      </c>
      <c r="N43" s="10">
        <v>75</v>
      </c>
      <c r="O43" s="24">
        <f t="shared" si="3"/>
        <v>70</v>
      </c>
      <c r="P43" s="49">
        <f t="shared" si="4"/>
        <v>3.5</v>
      </c>
      <c r="Q43" s="10">
        <v>55</v>
      </c>
      <c r="R43" s="45">
        <f t="shared" si="5"/>
        <v>5.5</v>
      </c>
      <c r="S43" s="10">
        <v>78</v>
      </c>
      <c r="T43" s="49">
        <f t="shared" si="6"/>
        <v>11.7</v>
      </c>
      <c r="U43" s="56">
        <f t="shared" si="7"/>
        <v>37.049999999999997</v>
      </c>
      <c r="V43" s="58">
        <v>37</v>
      </c>
    </row>
    <row r="44" spans="2:22" ht="15" thickBot="1" x14ac:dyDescent="0.35">
      <c r="B44" s="2">
        <v>2</v>
      </c>
      <c r="C44" s="3" t="s">
        <v>27</v>
      </c>
      <c r="D44" s="10">
        <v>35</v>
      </c>
      <c r="E44" s="39">
        <f t="shared" si="0"/>
        <v>7</v>
      </c>
      <c r="F44" s="10">
        <v>60</v>
      </c>
      <c r="G44" s="10">
        <v>50</v>
      </c>
      <c r="H44" s="10">
        <v>55</v>
      </c>
      <c r="I44" s="45">
        <f t="shared" si="1"/>
        <v>2.75</v>
      </c>
      <c r="J44" s="10">
        <v>60</v>
      </c>
      <c r="K44" s="49">
        <f t="shared" si="2"/>
        <v>3</v>
      </c>
      <c r="L44" s="24">
        <v>75</v>
      </c>
      <c r="M44" s="24">
        <v>60</v>
      </c>
      <c r="N44" s="10">
        <v>75</v>
      </c>
      <c r="O44" s="24">
        <f t="shared" si="3"/>
        <v>70</v>
      </c>
      <c r="P44" s="49">
        <f t="shared" si="4"/>
        <v>3.5</v>
      </c>
      <c r="Q44" s="10">
        <v>55</v>
      </c>
      <c r="R44" s="45">
        <f t="shared" si="5"/>
        <v>5.5</v>
      </c>
      <c r="S44" s="10">
        <v>78</v>
      </c>
      <c r="T44" s="49">
        <f t="shared" si="6"/>
        <v>11.7</v>
      </c>
      <c r="U44" s="56">
        <f t="shared" si="7"/>
        <v>33.450000000000003</v>
      </c>
      <c r="V44" s="58">
        <v>33</v>
      </c>
    </row>
    <row r="45" spans="2:22" ht="15" thickBot="1" x14ac:dyDescent="0.35">
      <c r="B45" s="2">
        <v>3</v>
      </c>
      <c r="C45" s="3" t="s">
        <v>28</v>
      </c>
      <c r="D45" s="10">
        <v>58</v>
      </c>
      <c r="E45" s="39">
        <f t="shared" si="0"/>
        <v>11.600000000000001</v>
      </c>
      <c r="F45" s="10">
        <v>60</v>
      </c>
      <c r="G45" s="10">
        <v>50</v>
      </c>
      <c r="H45" s="10">
        <v>55</v>
      </c>
      <c r="I45" s="45">
        <f t="shared" si="1"/>
        <v>2.75</v>
      </c>
      <c r="J45" s="10">
        <v>60</v>
      </c>
      <c r="K45" s="49">
        <f t="shared" si="2"/>
        <v>3</v>
      </c>
      <c r="L45" s="24">
        <v>75</v>
      </c>
      <c r="M45" s="24">
        <v>60</v>
      </c>
      <c r="N45" s="10">
        <v>75</v>
      </c>
      <c r="O45" s="24">
        <f t="shared" si="3"/>
        <v>70</v>
      </c>
      <c r="P45" s="49">
        <f t="shared" si="4"/>
        <v>3.5</v>
      </c>
      <c r="Q45" s="10">
        <v>55</v>
      </c>
      <c r="R45" s="45">
        <f t="shared" si="5"/>
        <v>5.5</v>
      </c>
      <c r="S45" s="10">
        <v>78</v>
      </c>
      <c r="T45" s="49">
        <f t="shared" si="6"/>
        <v>11.7</v>
      </c>
      <c r="U45" s="56">
        <f t="shared" si="7"/>
        <v>38.049999999999997</v>
      </c>
      <c r="V45" s="58">
        <v>38</v>
      </c>
    </row>
    <row r="46" spans="2:22" ht="15" thickBot="1" x14ac:dyDescent="0.35">
      <c r="B46" s="2">
        <v>4</v>
      </c>
      <c r="C46" s="3" t="s">
        <v>29</v>
      </c>
      <c r="D46" s="10">
        <v>31</v>
      </c>
      <c r="E46" s="39">
        <f t="shared" si="0"/>
        <v>6.2</v>
      </c>
      <c r="F46" s="10">
        <v>60</v>
      </c>
      <c r="G46" s="10">
        <v>50</v>
      </c>
      <c r="H46" s="10">
        <v>55</v>
      </c>
      <c r="I46" s="45">
        <f t="shared" si="1"/>
        <v>2.75</v>
      </c>
      <c r="J46" s="10">
        <v>60</v>
      </c>
      <c r="K46" s="49">
        <f t="shared" si="2"/>
        <v>3</v>
      </c>
      <c r="L46" s="24">
        <v>75</v>
      </c>
      <c r="M46" s="24">
        <v>60</v>
      </c>
      <c r="N46" s="10">
        <v>75</v>
      </c>
      <c r="O46" s="24">
        <f t="shared" si="3"/>
        <v>70</v>
      </c>
      <c r="P46" s="49">
        <f t="shared" si="4"/>
        <v>3.5</v>
      </c>
      <c r="Q46" s="10">
        <v>55</v>
      </c>
      <c r="R46" s="45">
        <f t="shared" si="5"/>
        <v>5.5</v>
      </c>
      <c r="S46" s="10">
        <v>78</v>
      </c>
      <c r="T46" s="49">
        <f t="shared" si="6"/>
        <v>11.7</v>
      </c>
      <c r="U46" s="56">
        <f t="shared" si="7"/>
        <v>32.65</v>
      </c>
      <c r="V46" s="58">
        <v>33</v>
      </c>
    </row>
    <row r="47" spans="2:22" ht="15" thickBot="1" x14ac:dyDescent="0.35">
      <c r="B47" s="2">
        <v>5</v>
      </c>
      <c r="C47" s="3" t="s">
        <v>30</v>
      </c>
      <c r="D47" s="10">
        <v>79</v>
      </c>
      <c r="E47" s="39">
        <f t="shared" si="0"/>
        <v>15.8</v>
      </c>
      <c r="F47" s="10">
        <v>60</v>
      </c>
      <c r="G47" s="10">
        <v>50</v>
      </c>
      <c r="H47" s="10">
        <v>55</v>
      </c>
      <c r="I47" s="45">
        <f t="shared" si="1"/>
        <v>2.75</v>
      </c>
      <c r="J47" s="10">
        <v>60</v>
      </c>
      <c r="K47" s="49">
        <f t="shared" si="2"/>
        <v>3</v>
      </c>
      <c r="L47" s="24">
        <v>75</v>
      </c>
      <c r="M47" s="24">
        <v>60</v>
      </c>
      <c r="N47" s="10">
        <v>75</v>
      </c>
      <c r="O47" s="24">
        <f t="shared" si="3"/>
        <v>70</v>
      </c>
      <c r="P47" s="49">
        <f t="shared" si="4"/>
        <v>3.5</v>
      </c>
      <c r="Q47" s="10">
        <v>55</v>
      </c>
      <c r="R47" s="45">
        <f t="shared" si="5"/>
        <v>5.5</v>
      </c>
      <c r="S47" s="10">
        <v>78</v>
      </c>
      <c r="T47" s="49">
        <f t="shared" si="6"/>
        <v>11.7</v>
      </c>
      <c r="U47" s="56">
        <f t="shared" si="7"/>
        <v>42.25</v>
      </c>
      <c r="V47" s="58">
        <v>42</v>
      </c>
    </row>
    <row r="48" spans="2:22" ht="15" thickBot="1" x14ac:dyDescent="0.35">
      <c r="B48" s="2">
        <v>6</v>
      </c>
      <c r="C48" s="3" t="s">
        <v>31</v>
      </c>
      <c r="D48" s="10">
        <v>27</v>
      </c>
      <c r="E48" s="39">
        <f t="shared" si="0"/>
        <v>5.4</v>
      </c>
      <c r="F48" s="10">
        <v>60</v>
      </c>
      <c r="G48" s="10">
        <v>50</v>
      </c>
      <c r="H48" s="10">
        <v>55</v>
      </c>
      <c r="I48" s="45">
        <f t="shared" si="1"/>
        <v>2.75</v>
      </c>
      <c r="J48" s="10">
        <v>60</v>
      </c>
      <c r="K48" s="49">
        <f t="shared" si="2"/>
        <v>3</v>
      </c>
      <c r="L48" s="24">
        <v>75</v>
      </c>
      <c r="M48" s="24">
        <v>60</v>
      </c>
      <c r="N48" s="10">
        <v>75</v>
      </c>
      <c r="O48" s="24">
        <f t="shared" si="3"/>
        <v>70</v>
      </c>
      <c r="P48" s="49">
        <f t="shared" si="4"/>
        <v>3.5</v>
      </c>
      <c r="Q48" s="10">
        <v>55</v>
      </c>
      <c r="R48" s="45">
        <f t="shared" si="5"/>
        <v>5.5</v>
      </c>
      <c r="S48" s="10">
        <v>78</v>
      </c>
      <c r="T48" s="49">
        <f t="shared" si="6"/>
        <v>11.7</v>
      </c>
      <c r="U48" s="56">
        <f t="shared" si="7"/>
        <v>31.849999999999998</v>
      </c>
      <c r="V48" s="58">
        <v>32</v>
      </c>
    </row>
    <row r="49" spans="2:22" ht="15" thickBot="1" x14ac:dyDescent="0.35">
      <c r="B49" s="5"/>
      <c r="C49" s="6"/>
      <c r="D49" s="13"/>
      <c r="E49" s="39"/>
      <c r="F49" s="13"/>
      <c r="G49" s="13"/>
      <c r="H49" s="13"/>
      <c r="I49" s="45"/>
      <c r="J49" s="13"/>
      <c r="K49" s="49"/>
      <c r="L49" s="25"/>
      <c r="M49" s="27"/>
      <c r="N49" s="26"/>
      <c r="O49" s="29"/>
      <c r="P49" s="49"/>
      <c r="Q49" s="30"/>
      <c r="R49" s="45"/>
      <c r="S49" s="31"/>
      <c r="T49" s="49"/>
      <c r="U49" s="56"/>
      <c r="V49" s="58"/>
    </row>
    <row r="50" spans="2:22" ht="15" thickBot="1" x14ac:dyDescent="0.35">
      <c r="B50" s="2"/>
      <c r="C50" s="3" t="s">
        <v>19</v>
      </c>
      <c r="D50" s="1"/>
      <c r="E50" s="39"/>
      <c r="F50" s="1"/>
      <c r="G50" s="1"/>
      <c r="H50" s="1"/>
      <c r="I50" s="45"/>
      <c r="J50" s="1"/>
      <c r="K50" s="49"/>
      <c r="L50" s="23"/>
      <c r="M50" s="23"/>
      <c r="N50" s="1"/>
      <c r="O50" s="24"/>
      <c r="P50" s="49"/>
      <c r="Q50" s="1"/>
      <c r="R50" s="45"/>
      <c r="S50" s="1"/>
      <c r="T50" s="49"/>
      <c r="U50" s="56"/>
      <c r="V50" s="58"/>
    </row>
    <row r="51" spans="2:22" ht="15" thickBot="1" x14ac:dyDescent="0.35">
      <c r="B51" s="2">
        <v>1</v>
      </c>
      <c r="C51" s="3" t="s">
        <v>20</v>
      </c>
      <c r="D51" s="10">
        <v>74</v>
      </c>
      <c r="E51" s="39">
        <f t="shared" si="0"/>
        <v>14.8</v>
      </c>
      <c r="F51" s="10">
        <v>60</v>
      </c>
      <c r="G51" s="10">
        <v>60</v>
      </c>
      <c r="H51" s="10">
        <v>60</v>
      </c>
      <c r="I51" s="45">
        <f t="shared" si="1"/>
        <v>3</v>
      </c>
      <c r="J51" s="10">
        <v>70</v>
      </c>
      <c r="K51" s="49">
        <f t="shared" si="2"/>
        <v>3.5</v>
      </c>
      <c r="L51" s="24">
        <v>58</v>
      </c>
      <c r="M51" s="24">
        <v>30</v>
      </c>
      <c r="N51" s="10">
        <v>61</v>
      </c>
      <c r="O51" s="24">
        <v>50</v>
      </c>
      <c r="P51" s="49">
        <f t="shared" si="4"/>
        <v>2.5</v>
      </c>
      <c r="Q51" s="10">
        <v>68</v>
      </c>
      <c r="R51" s="45">
        <f t="shared" si="5"/>
        <v>6.8000000000000007</v>
      </c>
      <c r="S51" s="10">
        <v>73</v>
      </c>
      <c r="T51" s="49">
        <f t="shared" si="6"/>
        <v>10.95</v>
      </c>
      <c r="U51" s="56">
        <f t="shared" si="7"/>
        <v>41.55</v>
      </c>
      <c r="V51" s="58">
        <v>42</v>
      </c>
    </row>
    <row r="52" spans="2:22" ht="15" thickBot="1" x14ac:dyDescent="0.35">
      <c r="B52" s="2">
        <v>2</v>
      </c>
      <c r="C52" s="3" t="s">
        <v>21</v>
      </c>
      <c r="D52" s="10">
        <v>78</v>
      </c>
      <c r="E52" s="39">
        <f t="shared" si="0"/>
        <v>15.600000000000001</v>
      </c>
      <c r="F52" s="10">
        <v>60</v>
      </c>
      <c r="G52" s="10">
        <v>60</v>
      </c>
      <c r="H52" s="10">
        <v>60</v>
      </c>
      <c r="I52" s="45">
        <f t="shared" si="1"/>
        <v>3</v>
      </c>
      <c r="J52" s="10">
        <v>70</v>
      </c>
      <c r="K52" s="49">
        <f t="shared" si="2"/>
        <v>3.5</v>
      </c>
      <c r="L52" s="24">
        <v>58</v>
      </c>
      <c r="M52" s="24">
        <v>30</v>
      </c>
      <c r="N52" s="10">
        <v>61</v>
      </c>
      <c r="O52" s="24">
        <v>50</v>
      </c>
      <c r="P52" s="49">
        <f t="shared" si="4"/>
        <v>2.5</v>
      </c>
      <c r="Q52" s="10">
        <v>68</v>
      </c>
      <c r="R52" s="45">
        <f t="shared" si="5"/>
        <v>6.8000000000000007</v>
      </c>
      <c r="S52" s="10">
        <v>73</v>
      </c>
      <c r="T52" s="49">
        <f t="shared" si="6"/>
        <v>10.95</v>
      </c>
      <c r="U52" s="56">
        <f t="shared" si="7"/>
        <v>42.35</v>
      </c>
      <c r="V52" s="58">
        <v>42</v>
      </c>
    </row>
    <row r="53" spans="2:22" ht="15" thickBot="1" x14ac:dyDescent="0.35">
      <c r="B53" s="2">
        <v>3</v>
      </c>
      <c r="C53" s="3" t="s">
        <v>22</v>
      </c>
      <c r="D53" s="10">
        <v>30</v>
      </c>
      <c r="E53" s="39">
        <f t="shared" si="0"/>
        <v>6</v>
      </c>
      <c r="F53" s="10">
        <v>60</v>
      </c>
      <c r="G53" s="10">
        <v>60</v>
      </c>
      <c r="H53" s="10">
        <v>60</v>
      </c>
      <c r="I53" s="45">
        <f t="shared" si="1"/>
        <v>3</v>
      </c>
      <c r="J53" s="10">
        <v>70</v>
      </c>
      <c r="K53" s="49">
        <f t="shared" si="2"/>
        <v>3.5</v>
      </c>
      <c r="L53" s="24">
        <v>58</v>
      </c>
      <c r="M53" s="24">
        <v>30</v>
      </c>
      <c r="N53" s="10">
        <v>61</v>
      </c>
      <c r="O53" s="24">
        <v>50</v>
      </c>
      <c r="P53" s="49">
        <f t="shared" si="4"/>
        <v>2.5</v>
      </c>
      <c r="Q53" s="10">
        <v>68</v>
      </c>
      <c r="R53" s="45">
        <f t="shared" si="5"/>
        <v>6.8000000000000007</v>
      </c>
      <c r="S53" s="10">
        <v>73</v>
      </c>
      <c r="T53" s="49">
        <f t="shared" si="6"/>
        <v>10.95</v>
      </c>
      <c r="U53" s="56">
        <f t="shared" si="7"/>
        <v>32.75</v>
      </c>
      <c r="V53" s="58">
        <v>33</v>
      </c>
    </row>
    <row r="54" spans="2:22" ht="15" thickBot="1" x14ac:dyDescent="0.35">
      <c r="B54" s="2">
        <v>4</v>
      </c>
      <c r="C54" s="3" t="s">
        <v>23</v>
      </c>
      <c r="D54" s="10">
        <v>75</v>
      </c>
      <c r="E54" s="39">
        <f t="shared" si="0"/>
        <v>15</v>
      </c>
      <c r="F54" s="10">
        <v>60</v>
      </c>
      <c r="G54" s="10">
        <v>60</v>
      </c>
      <c r="H54" s="10">
        <v>60</v>
      </c>
      <c r="I54" s="45">
        <f t="shared" si="1"/>
        <v>3</v>
      </c>
      <c r="J54" s="10">
        <v>70</v>
      </c>
      <c r="K54" s="49">
        <f t="shared" si="2"/>
        <v>3.5</v>
      </c>
      <c r="L54" s="24">
        <v>58</v>
      </c>
      <c r="M54" s="24">
        <v>30</v>
      </c>
      <c r="N54" s="10">
        <v>61</v>
      </c>
      <c r="O54" s="24">
        <v>50</v>
      </c>
      <c r="P54" s="49">
        <f t="shared" si="4"/>
        <v>2.5</v>
      </c>
      <c r="Q54" s="10">
        <v>68</v>
      </c>
      <c r="R54" s="45">
        <f t="shared" si="5"/>
        <v>6.8000000000000007</v>
      </c>
      <c r="S54" s="10">
        <v>73</v>
      </c>
      <c r="T54" s="49">
        <f t="shared" si="6"/>
        <v>10.95</v>
      </c>
      <c r="U54" s="56">
        <f t="shared" si="7"/>
        <v>41.75</v>
      </c>
      <c r="V54" s="58">
        <v>42</v>
      </c>
    </row>
    <row r="55" spans="2:22" ht="15" thickBot="1" x14ac:dyDescent="0.35">
      <c r="B55" s="2">
        <v>5</v>
      </c>
      <c r="C55" s="3" t="s">
        <v>24</v>
      </c>
      <c r="D55" s="10">
        <v>52</v>
      </c>
      <c r="E55" s="39">
        <f t="shared" si="0"/>
        <v>10.4</v>
      </c>
      <c r="F55" s="10">
        <v>60</v>
      </c>
      <c r="G55" s="10">
        <v>60</v>
      </c>
      <c r="H55" s="10">
        <v>60</v>
      </c>
      <c r="I55" s="45">
        <f t="shared" si="1"/>
        <v>3</v>
      </c>
      <c r="J55" s="10">
        <v>70</v>
      </c>
      <c r="K55" s="49">
        <f t="shared" si="2"/>
        <v>3.5</v>
      </c>
      <c r="L55" s="24">
        <v>58</v>
      </c>
      <c r="M55" s="24">
        <v>30</v>
      </c>
      <c r="N55" s="10">
        <v>61</v>
      </c>
      <c r="O55" s="24">
        <v>50</v>
      </c>
      <c r="P55" s="49">
        <f t="shared" si="4"/>
        <v>2.5</v>
      </c>
      <c r="Q55" s="10">
        <v>68</v>
      </c>
      <c r="R55" s="45">
        <f t="shared" si="5"/>
        <v>6.8000000000000007</v>
      </c>
      <c r="S55" s="10">
        <v>73</v>
      </c>
      <c r="T55" s="49">
        <f t="shared" si="6"/>
        <v>10.95</v>
      </c>
      <c r="U55" s="56">
        <f t="shared" si="7"/>
        <v>37.15</v>
      </c>
      <c r="V55" s="58">
        <v>37</v>
      </c>
    </row>
    <row r="56" spans="2:22" ht="15" thickBot="1" x14ac:dyDescent="0.35">
      <c r="B56" s="5"/>
      <c r="C56" s="6"/>
      <c r="D56" s="13"/>
      <c r="E56" s="39"/>
      <c r="F56" s="13"/>
      <c r="G56" s="13"/>
      <c r="H56" s="13"/>
      <c r="I56" s="45"/>
      <c r="J56" s="13"/>
      <c r="K56" s="49"/>
      <c r="L56" s="25"/>
      <c r="M56" s="27"/>
      <c r="N56" s="26"/>
      <c r="O56" s="29"/>
      <c r="P56" s="49"/>
      <c r="Q56" s="30"/>
      <c r="R56" s="45"/>
      <c r="S56" s="31"/>
      <c r="T56" s="49"/>
      <c r="U56" s="56"/>
      <c r="V56" s="58"/>
    </row>
    <row r="57" spans="2:22" ht="15" thickBot="1" x14ac:dyDescent="0.35">
      <c r="B57" s="2"/>
      <c r="C57" s="3" t="s">
        <v>66</v>
      </c>
      <c r="D57" s="1"/>
      <c r="E57" s="39"/>
      <c r="F57" s="1"/>
      <c r="G57" s="1"/>
      <c r="H57" s="1"/>
      <c r="I57" s="45"/>
      <c r="J57" s="1"/>
      <c r="K57" s="49"/>
      <c r="L57" s="23"/>
      <c r="M57" s="23"/>
      <c r="N57" s="1"/>
      <c r="O57" s="24"/>
      <c r="P57" s="49"/>
      <c r="Q57" s="1"/>
      <c r="R57" s="45"/>
      <c r="S57" s="1"/>
      <c r="T57" s="49"/>
      <c r="U57" s="56"/>
      <c r="V57" s="58"/>
    </row>
    <row r="58" spans="2:22" ht="15" thickBot="1" x14ac:dyDescent="0.35">
      <c r="B58" s="2">
        <v>1</v>
      </c>
      <c r="C58" s="3" t="s">
        <v>12</v>
      </c>
      <c r="D58" s="34">
        <v>80</v>
      </c>
      <c r="E58" s="39">
        <f t="shared" si="0"/>
        <v>16</v>
      </c>
      <c r="F58" s="10">
        <v>50</v>
      </c>
      <c r="G58" s="10">
        <v>60</v>
      </c>
      <c r="H58" s="10">
        <v>55</v>
      </c>
      <c r="I58" s="45">
        <f t="shared" si="1"/>
        <v>2.75</v>
      </c>
      <c r="J58" s="10">
        <v>60</v>
      </c>
      <c r="K58" s="49">
        <f t="shared" si="2"/>
        <v>3</v>
      </c>
      <c r="L58" s="24">
        <v>60</v>
      </c>
      <c r="M58" s="24">
        <v>35</v>
      </c>
      <c r="N58" s="10">
        <v>63</v>
      </c>
      <c r="O58" s="24">
        <v>53</v>
      </c>
      <c r="P58" s="49">
        <f t="shared" si="4"/>
        <v>2.6500000000000004</v>
      </c>
      <c r="Q58" s="10">
        <v>75</v>
      </c>
      <c r="R58" s="45">
        <f t="shared" si="5"/>
        <v>7.5</v>
      </c>
      <c r="S58" s="10">
        <v>80</v>
      </c>
      <c r="T58" s="49">
        <f t="shared" si="6"/>
        <v>12</v>
      </c>
      <c r="U58" s="56">
        <f t="shared" si="7"/>
        <v>43.9</v>
      </c>
      <c r="V58" s="58">
        <v>44</v>
      </c>
    </row>
    <row r="59" spans="2:22" ht="15" thickBot="1" x14ac:dyDescent="0.35">
      <c r="B59" s="2">
        <v>2</v>
      </c>
      <c r="C59" s="3" t="s">
        <v>13</v>
      </c>
      <c r="D59" s="10">
        <v>45</v>
      </c>
      <c r="E59" s="39">
        <f t="shared" si="0"/>
        <v>9</v>
      </c>
      <c r="F59" s="10">
        <v>50</v>
      </c>
      <c r="G59" s="10">
        <v>60</v>
      </c>
      <c r="H59" s="10">
        <v>55</v>
      </c>
      <c r="I59" s="45">
        <f t="shared" si="1"/>
        <v>2.75</v>
      </c>
      <c r="J59" s="10">
        <v>60</v>
      </c>
      <c r="K59" s="49">
        <f t="shared" si="2"/>
        <v>3</v>
      </c>
      <c r="L59" s="24">
        <v>60</v>
      </c>
      <c r="M59" s="24">
        <v>35</v>
      </c>
      <c r="N59" s="10">
        <v>63</v>
      </c>
      <c r="O59" s="24">
        <v>53</v>
      </c>
      <c r="P59" s="49">
        <f t="shared" si="4"/>
        <v>2.6500000000000004</v>
      </c>
      <c r="Q59" s="10">
        <v>75</v>
      </c>
      <c r="R59" s="45">
        <f t="shared" si="5"/>
        <v>7.5</v>
      </c>
      <c r="S59" s="10">
        <v>80</v>
      </c>
      <c r="T59" s="49">
        <f t="shared" si="6"/>
        <v>12</v>
      </c>
      <c r="U59" s="56">
        <f t="shared" si="7"/>
        <v>36.9</v>
      </c>
      <c r="V59" s="58">
        <v>37</v>
      </c>
    </row>
    <row r="60" spans="2:22" ht="15" thickBot="1" x14ac:dyDescent="0.35">
      <c r="B60" s="2">
        <v>3</v>
      </c>
      <c r="C60" s="3" t="s">
        <v>14</v>
      </c>
      <c r="D60" s="10">
        <v>57</v>
      </c>
      <c r="E60" s="39">
        <f t="shared" si="0"/>
        <v>11.4</v>
      </c>
      <c r="F60" s="10">
        <v>50</v>
      </c>
      <c r="G60" s="10">
        <v>60</v>
      </c>
      <c r="H60" s="10">
        <v>55</v>
      </c>
      <c r="I60" s="45">
        <f t="shared" si="1"/>
        <v>2.75</v>
      </c>
      <c r="J60" s="10">
        <v>60</v>
      </c>
      <c r="K60" s="49">
        <f t="shared" si="2"/>
        <v>3</v>
      </c>
      <c r="L60" s="24">
        <v>60</v>
      </c>
      <c r="M60" s="24">
        <v>35</v>
      </c>
      <c r="N60" s="10">
        <v>63</v>
      </c>
      <c r="O60" s="24">
        <v>53</v>
      </c>
      <c r="P60" s="49">
        <f t="shared" si="4"/>
        <v>2.6500000000000004</v>
      </c>
      <c r="Q60" s="10">
        <v>75</v>
      </c>
      <c r="R60" s="45">
        <f t="shared" si="5"/>
        <v>7.5</v>
      </c>
      <c r="S60" s="10">
        <v>80</v>
      </c>
      <c r="T60" s="49">
        <f t="shared" si="6"/>
        <v>12</v>
      </c>
      <c r="U60" s="56">
        <f t="shared" si="7"/>
        <v>39.299999999999997</v>
      </c>
      <c r="V60" s="58">
        <v>39</v>
      </c>
    </row>
    <row r="61" spans="2:22" ht="15" thickBot="1" x14ac:dyDescent="0.35">
      <c r="B61" s="2">
        <v>4</v>
      </c>
      <c r="C61" s="3" t="s">
        <v>15</v>
      </c>
      <c r="D61" s="10">
        <v>35</v>
      </c>
      <c r="E61" s="39">
        <f t="shared" si="0"/>
        <v>7</v>
      </c>
      <c r="F61" s="10">
        <v>50</v>
      </c>
      <c r="G61" s="10">
        <v>60</v>
      </c>
      <c r="H61" s="10">
        <v>55</v>
      </c>
      <c r="I61" s="45">
        <f t="shared" si="1"/>
        <v>2.75</v>
      </c>
      <c r="J61" s="10">
        <v>60</v>
      </c>
      <c r="K61" s="49">
        <f t="shared" si="2"/>
        <v>3</v>
      </c>
      <c r="L61" s="24">
        <v>60</v>
      </c>
      <c r="M61" s="24">
        <v>35</v>
      </c>
      <c r="N61" s="10">
        <v>63</v>
      </c>
      <c r="O61" s="24">
        <v>53</v>
      </c>
      <c r="P61" s="49">
        <f t="shared" si="4"/>
        <v>2.6500000000000004</v>
      </c>
      <c r="Q61" s="10">
        <v>75</v>
      </c>
      <c r="R61" s="45">
        <f t="shared" si="5"/>
        <v>7.5</v>
      </c>
      <c r="S61" s="10">
        <v>80</v>
      </c>
      <c r="T61" s="49">
        <f t="shared" si="6"/>
        <v>12</v>
      </c>
      <c r="U61" s="56">
        <f t="shared" si="7"/>
        <v>34.9</v>
      </c>
      <c r="V61" s="58">
        <v>35</v>
      </c>
    </row>
    <row r="62" spans="2:22" ht="15" thickBot="1" x14ac:dyDescent="0.35">
      <c r="B62" s="2">
        <v>5</v>
      </c>
      <c r="C62" s="3" t="s">
        <v>16</v>
      </c>
      <c r="D62" s="10">
        <v>50</v>
      </c>
      <c r="E62" s="39">
        <f t="shared" si="0"/>
        <v>10</v>
      </c>
      <c r="F62" s="10">
        <v>50</v>
      </c>
      <c r="G62" s="10">
        <v>60</v>
      </c>
      <c r="H62" s="10">
        <v>55</v>
      </c>
      <c r="I62" s="45">
        <f t="shared" si="1"/>
        <v>2.75</v>
      </c>
      <c r="J62" s="10">
        <v>60</v>
      </c>
      <c r="K62" s="49">
        <f t="shared" si="2"/>
        <v>3</v>
      </c>
      <c r="L62" s="24">
        <v>60</v>
      </c>
      <c r="M62" s="24">
        <v>35</v>
      </c>
      <c r="N62" s="10">
        <v>63</v>
      </c>
      <c r="O62" s="24">
        <v>53</v>
      </c>
      <c r="P62" s="49">
        <f t="shared" si="4"/>
        <v>2.6500000000000004</v>
      </c>
      <c r="Q62" s="10">
        <v>75</v>
      </c>
      <c r="R62" s="45">
        <f t="shared" si="5"/>
        <v>7.5</v>
      </c>
      <c r="S62" s="10">
        <v>80</v>
      </c>
      <c r="T62" s="49">
        <f t="shared" si="6"/>
        <v>12</v>
      </c>
      <c r="U62" s="56">
        <f t="shared" si="7"/>
        <v>37.9</v>
      </c>
      <c r="V62" s="58">
        <v>38</v>
      </c>
    </row>
    <row r="63" spans="2:22" ht="15" thickBot="1" x14ac:dyDescent="0.35">
      <c r="B63" s="2">
        <v>6</v>
      </c>
      <c r="C63" s="3" t="s">
        <v>17</v>
      </c>
      <c r="D63" s="10">
        <v>36</v>
      </c>
      <c r="E63" s="39">
        <f t="shared" si="0"/>
        <v>7.2</v>
      </c>
      <c r="F63" s="10">
        <v>50</v>
      </c>
      <c r="G63" s="10">
        <v>60</v>
      </c>
      <c r="H63" s="10">
        <v>55</v>
      </c>
      <c r="I63" s="45">
        <f t="shared" si="1"/>
        <v>2.75</v>
      </c>
      <c r="J63" s="10">
        <v>60</v>
      </c>
      <c r="K63" s="49">
        <f t="shared" si="2"/>
        <v>3</v>
      </c>
      <c r="L63" s="24">
        <v>60</v>
      </c>
      <c r="M63" s="24">
        <v>35</v>
      </c>
      <c r="N63" s="10">
        <v>63</v>
      </c>
      <c r="O63" s="24">
        <v>53</v>
      </c>
      <c r="P63" s="49">
        <f t="shared" si="4"/>
        <v>2.6500000000000004</v>
      </c>
      <c r="Q63" s="10">
        <v>75</v>
      </c>
      <c r="R63" s="45">
        <f t="shared" si="5"/>
        <v>7.5</v>
      </c>
      <c r="S63" s="10">
        <v>80</v>
      </c>
      <c r="T63" s="49">
        <f t="shared" si="6"/>
        <v>12</v>
      </c>
      <c r="U63" s="56">
        <f t="shared" si="7"/>
        <v>35.1</v>
      </c>
      <c r="V63" s="58">
        <v>35</v>
      </c>
    </row>
    <row r="64" spans="2:22" ht="15" thickBot="1" x14ac:dyDescent="0.35">
      <c r="B64" s="2">
        <v>7</v>
      </c>
      <c r="C64" s="3" t="s">
        <v>18</v>
      </c>
      <c r="D64" s="10">
        <v>68</v>
      </c>
      <c r="E64" s="39">
        <f t="shared" si="0"/>
        <v>13.600000000000001</v>
      </c>
      <c r="F64" s="10">
        <v>50</v>
      </c>
      <c r="G64" s="10">
        <v>60</v>
      </c>
      <c r="H64" s="10">
        <v>55</v>
      </c>
      <c r="I64" s="45">
        <f t="shared" si="1"/>
        <v>2.75</v>
      </c>
      <c r="J64" s="10">
        <v>60</v>
      </c>
      <c r="K64" s="49">
        <f t="shared" si="2"/>
        <v>3</v>
      </c>
      <c r="L64" s="24">
        <v>60</v>
      </c>
      <c r="M64" s="24">
        <v>35</v>
      </c>
      <c r="N64" s="10">
        <v>63</v>
      </c>
      <c r="O64" s="24">
        <v>53</v>
      </c>
      <c r="P64" s="49">
        <f t="shared" si="4"/>
        <v>2.6500000000000004</v>
      </c>
      <c r="Q64" s="10">
        <v>75</v>
      </c>
      <c r="R64" s="45">
        <f t="shared" si="5"/>
        <v>7.5</v>
      </c>
      <c r="S64" s="10">
        <v>80</v>
      </c>
      <c r="T64" s="49">
        <f t="shared" si="6"/>
        <v>12</v>
      </c>
      <c r="U64" s="56">
        <f t="shared" si="7"/>
        <v>41.5</v>
      </c>
      <c r="V64" s="58">
        <v>42</v>
      </c>
    </row>
    <row r="65" spans="2:22" ht="15" thickBot="1" x14ac:dyDescent="0.35">
      <c r="B65" s="5"/>
      <c r="C65" s="6"/>
      <c r="D65" s="13"/>
      <c r="E65" s="39"/>
      <c r="F65" s="13"/>
      <c r="G65" s="13"/>
      <c r="H65" s="13"/>
      <c r="I65" s="45"/>
      <c r="J65" s="13"/>
      <c r="K65" s="49"/>
      <c r="L65" s="25"/>
      <c r="M65" s="27"/>
      <c r="N65" s="26"/>
      <c r="O65" s="29"/>
      <c r="P65" s="49"/>
      <c r="Q65" s="30"/>
      <c r="R65" s="45"/>
      <c r="S65" s="31"/>
      <c r="T65" s="49"/>
      <c r="U65" s="56"/>
      <c r="V65" s="58"/>
    </row>
    <row r="66" spans="2:22" ht="15" thickBot="1" x14ac:dyDescent="0.35">
      <c r="B66" s="2"/>
      <c r="C66" s="3" t="s">
        <v>5</v>
      </c>
      <c r="D66" s="1"/>
      <c r="E66" s="39"/>
      <c r="F66" s="1"/>
      <c r="G66" s="1"/>
      <c r="H66" s="1"/>
      <c r="I66" s="45"/>
      <c r="J66" s="1"/>
      <c r="K66" s="49"/>
      <c r="L66" s="23"/>
      <c r="M66" s="23"/>
      <c r="N66" s="1"/>
      <c r="O66" s="24"/>
      <c r="P66" s="49"/>
      <c r="Q66" s="1"/>
      <c r="R66" s="45"/>
      <c r="S66" s="1"/>
      <c r="T66" s="49"/>
      <c r="U66" s="56"/>
      <c r="V66" s="58"/>
    </row>
    <row r="67" spans="2:22" ht="15" thickBot="1" x14ac:dyDescent="0.35">
      <c r="B67" s="2">
        <v>1</v>
      </c>
      <c r="C67" s="3" t="s">
        <v>6</v>
      </c>
      <c r="D67" s="10">
        <v>47</v>
      </c>
      <c r="E67" s="39">
        <f t="shared" si="0"/>
        <v>9.4</v>
      </c>
      <c r="F67" s="10">
        <v>70</v>
      </c>
      <c r="G67" s="10">
        <v>70</v>
      </c>
      <c r="H67" s="35">
        <v>70</v>
      </c>
      <c r="I67" s="45">
        <f t="shared" si="1"/>
        <v>3.5</v>
      </c>
      <c r="J67" s="10">
        <v>70</v>
      </c>
      <c r="K67" s="49">
        <f t="shared" si="2"/>
        <v>3.5</v>
      </c>
      <c r="L67" s="24">
        <v>67</v>
      </c>
      <c r="M67" s="24">
        <v>45</v>
      </c>
      <c r="N67" s="10">
        <v>67</v>
      </c>
      <c r="O67" s="24">
        <v>60</v>
      </c>
      <c r="P67" s="49">
        <f t="shared" si="4"/>
        <v>3</v>
      </c>
      <c r="Q67" s="10">
        <v>70</v>
      </c>
      <c r="R67" s="45">
        <f t="shared" si="5"/>
        <v>7</v>
      </c>
      <c r="S67" s="10">
        <v>68</v>
      </c>
      <c r="T67" s="49">
        <f t="shared" si="6"/>
        <v>10.199999999999999</v>
      </c>
      <c r="U67" s="56">
        <f t="shared" si="7"/>
        <v>36.599999999999994</v>
      </c>
      <c r="V67" s="58">
        <v>37</v>
      </c>
    </row>
    <row r="68" spans="2:22" ht="15" thickBot="1" x14ac:dyDescent="0.35">
      <c r="B68" s="2">
        <v>2</v>
      </c>
      <c r="C68" s="3" t="s">
        <v>7</v>
      </c>
      <c r="D68" s="10">
        <v>71</v>
      </c>
      <c r="E68" s="39">
        <f t="shared" si="0"/>
        <v>14.200000000000001</v>
      </c>
      <c r="F68" s="10">
        <v>70</v>
      </c>
      <c r="G68" s="10">
        <v>70</v>
      </c>
      <c r="H68" s="35">
        <v>70</v>
      </c>
      <c r="I68" s="45">
        <f t="shared" si="1"/>
        <v>3.5</v>
      </c>
      <c r="J68" s="10">
        <v>70</v>
      </c>
      <c r="K68" s="49">
        <f t="shared" si="2"/>
        <v>3.5</v>
      </c>
      <c r="L68" s="24">
        <v>67</v>
      </c>
      <c r="M68" s="24">
        <v>45</v>
      </c>
      <c r="N68" s="10">
        <v>67</v>
      </c>
      <c r="O68" s="24">
        <v>60</v>
      </c>
      <c r="P68" s="49">
        <f t="shared" si="4"/>
        <v>3</v>
      </c>
      <c r="Q68" s="10">
        <v>70</v>
      </c>
      <c r="R68" s="45">
        <f t="shared" si="5"/>
        <v>7</v>
      </c>
      <c r="S68" s="10">
        <v>68</v>
      </c>
      <c r="T68" s="49">
        <f t="shared" si="6"/>
        <v>10.199999999999999</v>
      </c>
      <c r="U68" s="56">
        <f t="shared" si="7"/>
        <v>41.400000000000006</v>
      </c>
      <c r="V68" s="58">
        <v>41</v>
      </c>
    </row>
    <row r="69" spans="2:22" ht="15" thickBot="1" x14ac:dyDescent="0.35">
      <c r="B69" s="2">
        <v>3</v>
      </c>
      <c r="C69" s="3" t="s">
        <v>8</v>
      </c>
      <c r="D69" s="10">
        <v>91</v>
      </c>
      <c r="E69" s="39">
        <f t="shared" si="0"/>
        <v>18.2</v>
      </c>
      <c r="F69" s="10">
        <v>70</v>
      </c>
      <c r="G69" s="10">
        <v>70</v>
      </c>
      <c r="H69" s="35">
        <v>70</v>
      </c>
      <c r="I69" s="45">
        <f t="shared" si="1"/>
        <v>3.5</v>
      </c>
      <c r="J69" s="10">
        <v>70</v>
      </c>
      <c r="K69" s="49">
        <f t="shared" si="2"/>
        <v>3.5</v>
      </c>
      <c r="L69" s="24">
        <v>67</v>
      </c>
      <c r="M69" s="24">
        <v>45</v>
      </c>
      <c r="N69" s="10">
        <v>67</v>
      </c>
      <c r="O69" s="24">
        <v>60</v>
      </c>
      <c r="P69" s="49">
        <f t="shared" si="4"/>
        <v>3</v>
      </c>
      <c r="Q69" s="10">
        <v>70</v>
      </c>
      <c r="R69" s="45">
        <f t="shared" si="5"/>
        <v>7</v>
      </c>
      <c r="S69" s="10">
        <v>68</v>
      </c>
      <c r="T69" s="49">
        <f t="shared" si="6"/>
        <v>10.199999999999999</v>
      </c>
      <c r="U69" s="56">
        <f t="shared" si="7"/>
        <v>45.400000000000006</v>
      </c>
      <c r="V69" s="58">
        <v>45</v>
      </c>
    </row>
    <row r="70" spans="2:22" ht="15" thickBot="1" x14ac:dyDescent="0.35">
      <c r="B70" s="2">
        <v>4</v>
      </c>
      <c r="C70" s="3" t="s">
        <v>9</v>
      </c>
      <c r="D70" s="10">
        <v>36</v>
      </c>
      <c r="E70" s="39">
        <f t="shared" ref="E70:E85" si="8">D70*0.2</f>
        <v>7.2</v>
      </c>
      <c r="F70" s="10">
        <v>70</v>
      </c>
      <c r="G70" s="10">
        <v>70</v>
      </c>
      <c r="H70" s="35">
        <v>70</v>
      </c>
      <c r="I70" s="45">
        <f t="shared" ref="I70:I85" si="9">H70*0.05</f>
        <v>3.5</v>
      </c>
      <c r="J70" s="10">
        <v>70</v>
      </c>
      <c r="K70" s="49">
        <f t="shared" ref="K70:K85" si="10">J70*0.05</f>
        <v>3.5</v>
      </c>
      <c r="L70" s="24">
        <v>67</v>
      </c>
      <c r="M70" s="24">
        <v>45</v>
      </c>
      <c r="N70" s="10">
        <v>67</v>
      </c>
      <c r="O70" s="24">
        <v>60</v>
      </c>
      <c r="P70" s="49">
        <f t="shared" ref="P70:P85" si="11">O70*0.05</f>
        <v>3</v>
      </c>
      <c r="Q70" s="10">
        <v>70</v>
      </c>
      <c r="R70" s="45">
        <f t="shared" ref="R70:R85" si="12">Q70*0.1</f>
        <v>7</v>
      </c>
      <c r="S70" s="10">
        <v>68</v>
      </c>
      <c r="T70" s="49">
        <f t="shared" ref="T70:T85" si="13">S70*0.15</f>
        <v>10.199999999999999</v>
      </c>
      <c r="U70" s="56">
        <f t="shared" ref="U70:U85" si="14">E70+I70+K70+P70+R70+T70</f>
        <v>34.4</v>
      </c>
      <c r="V70" s="58">
        <v>34</v>
      </c>
    </row>
    <row r="71" spans="2:22" ht="15" thickBot="1" x14ac:dyDescent="0.35">
      <c r="B71" s="2">
        <v>5</v>
      </c>
      <c r="C71" s="3" t="s">
        <v>10</v>
      </c>
      <c r="D71" s="10">
        <v>91</v>
      </c>
      <c r="E71" s="39">
        <f t="shared" si="8"/>
        <v>18.2</v>
      </c>
      <c r="F71" s="10">
        <v>70</v>
      </c>
      <c r="G71" s="10">
        <v>70</v>
      </c>
      <c r="H71" s="35">
        <v>70</v>
      </c>
      <c r="I71" s="45">
        <f t="shared" si="9"/>
        <v>3.5</v>
      </c>
      <c r="J71" s="10">
        <v>70</v>
      </c>
      <c r="K71" s="49">
        <f t="shared" si="10"/>
        <v>3.5</v>
      </c>
      <c r="L71" s="24">
        <v>67</v>
      </c>
      <c r="M71" s="24">
        <v>45</v>
      </c>
      <c r="N71" s="10">
        <v>67</v>
      </c>
      <c r="O71" s="24">
        <v>60</v>
      </c>
      <c r="P71" s="49">
        <f t="shared" si="11"/>
        <v>3</v>
      </c>
      <c r="Q71" s="10">
        <v>70</v>
      </c>
      <c r="R71" s="45">
        <f t="shared" si="12"/>
        <v>7</v>
      </c>
      <c r="S71" s="10">
        <v>68</v>
      </c>
      <c r="T71" s="49">
        <f t="shared" si="13"/>
        <v>10.199999999999999</v>
      </c>
      <c r="U71" s="56">
        <f t="shared" si="14"/>
        <v>45.400000000000006</v>
      </c>
      <c r="V71" s="58">
        <v>45</v>
      </c>
    </row>
    <row r="72" spans="2:22" ht="15" thickBot="1" x14ac:dyDescent="0.35">
      <c r="B72" s="2">
        <v>6</v>
      </c>
      <c r="C72" s="3" t="s">
        <v>11</v>
      </c>
      <c r="D72" s="35">
        <v>4</v>
      </c>
      <c r="E72" s="39">
        <f t="shared" si="8"/>
        <v>0.8</v>
      </c>
      <c r="F72" s="10">
        <v>70</v>
      </c>
      <c r="G72" s="10">
        <v>70</v>
      </c>
      <c r="H72" s="35">
        <v>70</v>
      </c>
      <c r="I72" s="45">
        <f t="shared" si="9"/>
        <v>3.5</v>
      </c>
      <c r="J72" s="10">
        <v>70</v>
      </c>
      <c r="K72" s="49">
        <f t="shared" si="10"/>
        <v>3.5</v>
      </c>
      <c r="L72" s="24">
        <v>67</v>
      </c>
      <c r="M72" s="24">
        <v>45</v>
      </c>
      <c r="N72" s="10">
        <v>67</v>
      </c>
      <c r="O72" s="24">
        <v>60</v>
      </c>
      <c r="P72" s="49">
        <f t="shared" si="11"/>
        <v>3</v>
      </c>
      <c r="Q72" s="10">
        <v>70</v>
      </c>
      <c r="R72" s="45">
        <f t="shared" si="12"/>
        <v>7</v>
      </c>
      <c r="S72" s="10">
        <v>68</v>
      </c>
      <c r="T72" s="49">
        <f t="shared" si="13"/>
        <v>10.199999999999999</v>
      </c>
      <c r="U72" s="56">
        <f t="shared" si="14"/>
        <v>28</v>
      </c>
      <c r="V72" s="58">
        <v>28</v>
      </c>
    </row>
    <row r="73" spans="2:22" ht="15" thickBot="1" x14ac:dyDescent="0.35">
      <c r="B73" s="5"/>
      <c r="C73" s="7"/>
      <c r="D73" s="26"/>
      <c r="E73" s="39"/>
      <c r="F73" s="13"/>
      <c r="G73" s="13"/>
      <c r="H73" s="13"/>
      <c r="I73" s="45"/>
      <c r="J73" s="13"/>
      <c r="K73" s="49"/>
      <c r="L73" s="25"/>
      <c r="M73" s="27"/>
      <c r="N73" s="26"/>
      <c r="O73" s="29"/>
      <c r="P73" s="49"/>
      <c r="Q73" s="30"/>
      <c r="R73" s="45"/>
      <c r="S73" s="31"/>
      <c r="T73" s="49"/>
      <c r="U73" s="56"/>
      <c r="V73" s="58"/>
    </row>
    <row r="74" spans="2:22" ht="15" thickBot="1" x14ac:dyDescent="0.35">
      <c r="B74" s="2"/>
      <c r="C74" s="3" t="s">
        <v>63</v>
      </c>
      <c r="D74" s="10"/>
      <c r="E74" s="39"/>
      <c r="F74" s="10"/>
      <c r="G74" s="10"/>
      <c r="H74" s="10"/>
      <c r="I74" s="45"/>
      <c r="J74" s="10"/>
      <c r="K74" s="49"/>
      <c r="L74" s="24"/>
      <c r="N74" s="1"/>
      <c r="O74" s="24"/>
      <c r="P74" s="49"/>
      <c r="Q74" s="1"/>
      <c r="R74" s="45"/>
      <c r="S74" s="1"/>
      <c r="T74" s="49"/>
      <c r="U74" s="56"/>
      <c r="V74" s="58"/>
    </row>
    <row r="75" spans="2:22" ht="15" thickBot="1" x14ac:dyDescent="0.35">
      <c r="B75" s="2">
        <v>1</v>
      </c>
      <c r="C75" s="3" t="s">
        <v>53</v>
      </c>
      <c r="D75" s="10">
        <v>69</v>
      </c>
      <c r="E75" s="39">
        <f t="shared" si="8"/>
        <v>13.8</v>
      </c>
      <c r="F75" s="10">
        <v>70</v>
      </c>
      <c r="G75" s="10">
        <v>60</v>
      </c>
      <c r="H75" s="10">
        <v>65</v>
      </c>
      <c r="I75" s="45">
        <f t="shared" si="9"/>
        <v>3.25</v>
      </c>
      <c r="J75" s="10">
        <v>50</v>
      </c>
      <c r="K75" s="49">
        <f t="shared" si="10"/>
        <v>2.5</v>
      </c>
      <c r="L75" s="24">
        <v>68</v>
      </c>
      <c r="M75" s="24">
        <v>55</v>
      </c>
      <c r="N75" s="10">
        <v>68</v>
      </c>
      <c r="O75" s="24">
        <v>64</v>
      </c>
      <c r="P75" s="49">
        <f t="shared" si="11"/>
        <v>3.2</v>
      </c>
      <c r="Q75" s="10">
        <v>83</v>
      </c>
      <c r="R75" s="45">
        <f t="shared" si="12"/>
        <v>8.3000000000000007</v>
      </c>
      <c r="S75" s="10">
        <v>90</v>
      </c>
      <c r="T75" s="49">
        <f t="shared" si="13"/>
        <v>13.5</v>
      </c>
      <c r="U75" s="56">
        <f t="shared" si="14"/>
        <v>44.55</v>
      </c>
      <c r="V75" s="58">
        <v>45</v>
      </c>
    </row>
    <row r="76" spans="2:22" ht="15" thickBot="1" x14ac:dyDescent="0.35">
      <c r="B76" s="2">
        <v>2</v>
      </c>
      <c r="C76" s="3" t="s">
        <v>54</v>
      </c>
      <c r="D76" s="10">
        <v>59</v>
      </c>
      <c r="E76" s="39">
        <f t="shared" si="8"/>
        <v>11.8</v>
      </c>
      <c r="F76" s="10">
        <v>70</v>
      </c>
      <c r="G76" s="10">
        <v>60</v>
      </c>
      <c r="H76" s="10">
        <v>65</v>
      </c>
      <c r="I76" s="45">
        <f t="shared" si="9"/>
        <v>3.25</v>
      </c>
      <c r="J76" s="10">
        <v>50</v>
      </c>
      <c r="K76" s="49">
        <f t="shared" si="10"/>
        <v>2.5</v>
      </c>
      <c r="L76" s="24">
        <v>68</v>
      </c>
      <c r="M76" s="24">
        <v>55</v>
      </c>
      <c r="N76" s="10">
        <v>68</v>
      </c>
      <c r="O76" s="24">
        <v>64</v>
      </c>
      <c r="P76" s="49">
        <f t="shared" si="11"/>
        <v>3.2</v>
      </c>
      <c r="Q76" s="10">
        <v>83</v>
      </c>
      <c r="R76" s="45">
        <f t="shared" si="12"/>
        <v>8.3000000000000007</v>
      </c>
      <c r="S76" s="10">
        <v>90</v>
      </c>
      <c r="T76" s="49">
        <f t="shared" si="13"/>
        <v>13.5</v>
      </c>
      <c r="U76" s="56">
        <f t="shared" si="14"/>
        <v>42.55</v>
      </c>
      <c r="V76" s="58">
        <v>43</v>
      </c>
    </row>
    <row r="77" spans="2:22" ht="15" thickBot="1" x14ac:dyDescent="0.35">
      <c r="B77" s="2">
        <v>3</v>
      </c>
      <c r="C77" s="3" t="s">
        <v>55</v>
      </c>
      <c r="D77" s="10">
        <v>52</v>
      </c>
      <c r="E77" s="39">
        <f t="shared" si="8"/>
        <v>10.4</v>
      </c>
      <c r="F77" s="10">
        <v>70</v>
      </c>
      <c r="G77" s="10">
        <v>60</v>
      </c>
      <c r="H77" s="10">
        <v>65</v>
      </c>
      <c r="I77" s="45">
        <f t="shared" si="9"/>
        <v>3.25</v>
      </c>
      <c r="J77" s="10">
        <v>50</v>
      </c>
      <c r="K77" s="49">
        <f t="shared" si="10"/>
        <v>2.5</v>
      </c>
      <c r="L77" s="24">
        <v>68</v>
      </c>
      <c r="M77" s="24">
        <v>55</v>
      </c>
      <c r="N77" s="10">
        <v>68</v>
      </c>
      <c r="O77" s="24">
        <v>64</v>
      </c>
      <c r="P77" s="49">
        <f t="shared" si="11"/>
        <v>3.2</v>
      </c>
      <c r="Q77" s="10">
        <v>83</v>
      </c>
      <c r="R77" s="45">
        <f t="shared" si="12"/>
        <v>8.3000000000000007</v>
      </c>
      <c r="S77" s="10">
        <v>90</v>
      </c>
      <c r="T77" s="49">
        <f t="shared" si="13"/>
        <v>13.5</v>
      </c>
      <c r="U77" s="56">
        <f t="shared" si="14"/>
        <v>41.15</v>
      </c>
      <c r="V77" s="58">
        <v>41</v>
      </c>
    </row>
    <row r="78" spans="2:22" ht="15" thickBot="1" x14ac:dyDescent="0.35">
      <c r="B78" s="2">
        <v>4</v>
      </c>
      <c r="C78" s="3" t="s">
        <v>56</v>
      </c>
      <c r="D78" s="10">
        <v>70</v>
      </c>
      <c r="E78" s="39">
        <f t="shared" si="8"/>
        <v>14</v>
      </c>
      <c r="F78" s="10">
        <v>70</v>
      </c>
      <c r="G78" s="10">
        <v>60</v>
      </c>
      <c r="H78" s="10">
        <v>65</v>
      </c>
      <c r="I78" s="45">
        <f t="shared" si="9"/>
        <v>3.25</v>
      </c>
      <c r="J78" s="10">
        <v>50</v>
      </c>
      <c r="K78" s="49">
        <f t="shared" si="10"/>
        <v>2.5</v>
      </c>
      <c r="L78" s="24">
        <v>68</v>
      </c>
      <c r="M78" s="24">
        <v>55</v>
      </c>
      <c r="N78" s="10">
        <v>68</v>
      </c>
      <c r="O78" s="24">
        <v>64</v>
      </c>
      <c r="P78" s="49">
        <f t="shared" si="11"/>
        <v>3.2</v>
      </c>
      <c r="Q78" s="10">
        <v>83</v>
      </c>
      <c r="R78" s="45">
        <f t="shared" si="12"/>
        <v>8.3000000000000007</v>
      </c>
      <c r="S78" s="10">
        <v>90</v>
      </c>
      <c r="T78" s="49">
        <f t="shared" si="13"/>
        <v>13.5</v>
      </c>
      <c r="U78" s="56">
        <f t="shared" si="14"/>
        <v>44.75</v>
      </c>
      <c r="V78" s="58">
        <v>45</v>
      </c>
    </row>
    <row r="79" spans="2:22" ht="15" thickBot="1" x14ac:dyDescent="0.35">
      <c r="B79" s="2">
        <v>5</v>
      </c>
      <c r="C79" s="3" t="s">
        <v>57</v>
      </c>
      <c r="D79" s="10">
        <v>47</v>
      </c>
      <c r="E79" s="39">
        <f t="shared" si="8"/>
        <v>9.4</v>
      </c>
      <c r="F79" s="10">
        <v>70</v>
      </c>
      <c r="G79" s="10">
        <v>60</v>
      </c>
      <c r="H79" s="10">
        <v>65</v>
      </c>
      <c r="I79" s="45">
        <f t="shared" si="9"/>
        <v>3.25</v>
      </c>
      <c r="J79" s="10">
        <v>50</v>
      </c>
      <c r="K79" s="49">
        <f t="shared" si="10"/>
        <v>2.5</v>
      </c>
      <c r="L79" s="24">
        <v>68</v>
      </c>
      <c r="M79" s="24">
        <v>55</v>
      </c>
      <c r="N79" s="10">
        <v>68</v>
      </c>
      <c r="O79" s="24">
        <v>64</v>
      </c>
      <c r="P79" s="49">
        <f t="shared" si="11"/>
        <v>3.2</v>
      </c>
      <c r="Q79" s="10">
        <v>83</v>
      </c>
      <c r="R79" s="45">
        <f t="shared" si="12"/>
        <v>8.3000000000000007</v>
      </c>
      <c r="S79" s="10">
        <v>90</v>
      </c>
      <c r="T79" s="49">
        <f t="shared" si="13"/>
        <v>13.5</v>
      </c>
      <c r="U79" s="56">
        <f t="shared" si="14"/>
        <v>40.150000000000006</v>
      </c>
      <c r="V79" s="58">
        <v>40</v>
      </c>
    </row>
    <row r="80" spans="2:22" ht="15" thickBot="1" x14ac:dyDescent="0.35">
      <c r="B80" s="5"/>
      <c r="C80" s="6"/>
      <c r="D80" s="13"/>
      <c r="E80" s="39"/>
      <c r="F80" s="17"/>
      <c r="G80" s="17"/>
      <c r="H80" s="17"/>
      <c r="I80" s="45"/>
      <c r="J80" s="17"/>
      <c r="K80" s="49"/>
      <c r="L80" s="18"/>
      <c r="M80" s="27"/>
      <c r="N80" s="26"/>
      <c r="O80" s="29"/>
      <c r="P80" s="49"/>
      <c r="Q80" s="30"/>
      <c r="R80" s="45"/>
      <c r="S80" s="31"/>
      <c r="T80" s="49"/>
      <c r="U80" s="56"/>
      <c r="V80" s="58"/>
    </row>
    <row r="81" spans="2:22" ht="15" thickBot="1" x14ac:dyDescent="0.35">
      <c r="B81" s="15"/>
      <c r="C81" s="16" t="s">
        <v>72</v>
      </c>
      <c r="D81" s="1"/>
      <c r="E81" s="39"/>
      <c r="F81" s="21"/>
      <c r="G81" s="21"/>
      <c r="H81" s="21"/>
      <c r="I81" s="45"/>
      <c r="J81" s="21"/>
      <c r="K81" s="49"/>
      <c r="L81" s="24"/>
      <c r="M81" s="23"/>
      <c r="N81" s="1"/>
      <c r="O81" s="24"/>
      <c r="P81" s="49"/>
      <c r="Q81" s="1"/>
      <c r="R81" s="45"/>
      <c r="S81" s="1"/>
      <c r="T81" s="49"/>
      <c r="U81" s="56"/>
      <c r="V81" s="58"/>
    </row>
    <row r="82" spans="2:22" ht="13.8" customHeight="1" thickBot="1" x14ac:dyDescent="0.35">
      <c r="B82" s="2">
        <v>1</v>
      </c>
      <c r="C82" s="3" t="s">
        <v>68</v>
      </c>
      <c r="D82" s="10">
        <v>30</v>
      </c>
      <c r="E82" s="39">
        <f t="shared" si="8"/>
        <v>6</v>
      </c>
      <c r="F82" s="10">
        <v>20</v>
      </c>
      <c r="G82" s="10">
        <v>20</v>
      </c>
      <c r="H82" s="10">
        <v>20</v>
      </c>
      <c r="I82" s="45">
        <f t="shared" si="9"/>
        <v>1</v>
      </c>
      <c r="J82" s="10">
        <v>20</v>
      </c>
      <c r="K82" s="49">
        <f t="shared" si="10"/>
        <v>1</v>
      </c>
      <c r="L82" s="24">
        <v>55</v>
      </c>
      <c r="M82" s="24">
        <v>21</v>
      </c>
      <c r="N82" s="10">
        <v>60</v>
      </c>
      <c r="O82" s="24">
        <v>45</v>
      </c>
      <c r="P82" s="49">
        <f t="shared" si="11"/>
        <v>2.25</v>
      </c>
      <c r="Q82" s="10">
        <v>78</v>
      </c>
      <c r="R82" s="45">
        <f t="shared" si="12"/>
        <v>7.8000000000000007</v>
      </c>
      <c r="S82" s="10">
        <v>78</v>
      </c>
      <c r="T82" s="49">
        <f t="shared" si="13"/>
        <v>11.7</v>
      </c>
      <c r="U82" s="56">
        <f t="shared" si="14"/>
        <v>29.75</v>
      </c>
      <c r="V82" s="58">
        <v>30</v>
      </c>
    </row>
    <row r="83" spans="2:22" ht="15" thickBot="1" x14ac:dyDescent="0.35">
      <c r="B83" s="2">
        <v>2</v>
      </c>
      <c r="C83" s="3" t="s">
        <v>69</v>
      </c>
      <c r="D83" s="10">
        <v>56</v>
      </c>
      <c r="E83" s="39">
        <f t="shared" si="8"/>
        <v>11.200000000000001</v>
      </c>
      <c r="F83" s="10">
        <v>20</v>
      </c>
      <c r="G83" s="10">
        <v>20</v>
      </c>
      <c r="H83" s="10">
        <v>20</v>
      </c>
      <c r="I83" s="45">
        <f t="shared" si="9"/>
        <v>1</v>
      </c>
      <c r="J83" s="10">
        <v>20</v>
      </c>
      <c r="K83" s="49">
        <f t="shared" si="10"/>
        <v>1</v>
      </c>
      <c r="L83" s="24">
        <v>55</v>
      </c>
      <c r="M83" s="24">
        <v>21</v>
      </c>
      <c r="N83" s="10">
        <v>60</v>
      </c>
      <c r="O83" s="24">
        <v>45</v>
      </c>
      <c r="P83" s="49">
        <f t="shared" si="11"/>
        <v>2.25</v>
      </c>
      <c r="Q83" s="10">
        <v>78</v>
      </c>
      <c r="R83" s="45">
        <f t="shared" si="12"/>
        <v>7.8000000000000007</v>
      </c>
      <c r="S83" s="10">
        <v>78</v>
      </c>
      <c r="T83" s="49">
        <f t="shared" si="13"/>
        <v>11.7</v>
      </c>
      <c r="U83" s="56">
        <f t="shared" si="14"/>
        <v>34.950000000000003</v>
      </c>
      <c r="V83" s="58">
        <v>35</v>
      </c>
    </row>
    <row r="84" spans="2:22" ht="15" thickBot="1" x14ac:dyDescent="0.35">
      <c r="B84" s="2">
        <v>3</v>
      </c>
      <c r="C84" s="3" t="s">
        <v>70</v>
      </c>
      <c r="D84" s="10">
        <v>24</v>
      </c>
      <c r="E84" s="39">
        <f t="shared" si="8"/>
        <v>4.8000000000000007</v>
      </c>
      <c r="F84" s="10">
        <v>20</v>
      </c>
      <c r="G84" s="10">
        <v>20</v>
      </c>
      <c r="H84" s="10">
        <v>20</v>
      </c>
      <c r="I84" s="45">
        <f t="shared" si="9"/>
        <v>1</v>
      </c>
      <c r="J84" s="10">
        <v>20</v>
      </c>
      <c r="K84" s="49">
        <f t="shared" si="10"/>
        <v>1</v>
      </c>
      <c r="L84" s="24">
        <v>55</v>
      </c>
      <c r="M84" s="24">
        <v>21</v>
      </c>
      <c r="N84" s="10">
        <v>60</v>
      </c>
      <c r="O84" s="24">
        <v>45</v>
      </c>
      <c r="P84" s="49">
        <f t="shared" si="11"/>
        <v>2.25</v>
      </c>
      <c r="Q84" s="10">
        <v>78</v>
      </c>
      <c r="R84" s="45">
        <f t="shared" si="12"/>
        <v>7.8000000000000007</v>
      </c>
      <c r="S84" s="10">
        <v>78</v>
      </c>
      <c r="T84" s="49">
        <f t="shared" si="13"/>
        <v>11.7</v>
      </c>
      <c r="U84" s="56">
        <f t="shared" si="14"/>
        <v>28.55</v>
      </c>
      <c r="V84" s="58">
        <v>29</v>
      </c>
    </row>
    <row r="85" spans="2:22" ht="15" thickBot="1" x14ac:dyDescent="0.35">
      <c r="B85" s="8">
        <v>4</v>
      </c>
      <c r="C85" s="9" t="s">
        <v>71</v>
      </c>
      <c r="D85" s="10">
        <v>40</v>
      </c>
      <c r="E85" s="39">
        <f t="shared" si="8"/>
        <v>8</v>
      </c>
      <c r="F85" s="10">
        <v>20</v>
      </c>
      <c r="G85" s="10">
        <v>20</v>
      </c>
      <c r="H85" s="10">
        <v>20</v>
      </c>
      <c r="I85" s="45">
        <f t="shared" si="9"/>
        <v>1</v>
      </c>
      <c r="J85" s="10">
        <v>20</v>
      </c>
      <c r="K85" s="49">
        <f t="shared" si="10"/>
        <v>1</v>
      </c>
      <c r="L85" s="24">
        <v>55</v>
      </c>
      <c r="M85" s="24">
        <v>21</v>
      </c>
      <c r="N85" s="10">
        <v>60</v>
      </c>
      <c r="O85" s="24">
        <v>45</v>
      </c>
      <c r="P85" s="49">
        <f t="shared" si="11"/>
        <v>2.25</v>
      </c>
      <c r="Q85" s="10">
        <v>78</v>
      </c>
      <c r="R85" s="45">
        <f t="shared" si="12"/>
        <v>7.8000000000000007</v>
      </c>
      <c r="S85" s="10">
        <v>78</v>
      </c>
      <c r="T85" s="49">
        <f t="shared" si="13"/>
        <v>11.7</v>
      </c>
      <c r="U85" s="56">
        <f t="shared" si="14"/>
        <v>31.75</v>
      </c>
      <c r="V85" s="58">
        <v>32</v>
      </c>
    </row>
  </sheetData>
  <mergeCells count="2">
    <mergeCell ref="B2:C2"/>
    <mergeCell ref="F2:G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 Hunar</dc:creator>
  <cp:lastModifiedBy>Chra Hunar</cp:lastModifiedBy>
  <cp:lastPrinted>2021-05-28T20:46:25Z</cp:lastPrinted>
  <dcterms:created xsi:type="dcterms:W3CDTF">2021-04-08T11:30:01Z</dcterms:created>
  <dcterms:modified xsi:type="dcterms:W3CDTF">2021-05-31T08:41:36Z</dcterms:modified>
</cp:coreProperties>
</file>