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785"/>
  </bookViews>
  <sheets>
    <sheet name="ورقة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E70" i="1"/>
  <c r="E69" i="1"/>
  <c r="E68" i="1"/>
  <c r="E67" i="1"/>
  <c r="E64" i="1"/>
  <c r="E63" i="1"/>
  <c r="E62" i="1"/>
  <c r="E61" i="1"/>
  <c r="E60" i="1"/>
  <c r="E59" i="1"/>
  <c r="E58" i="1"/>
  <c r="E57" i="1"/>
  <c r="E54" i="1"/>
  <c r="E53" i="1"/>
  <c r="E52" i="1"/>
  <c r="E51" i="1"/>
  <c r="E50" i="1"/>
  <c r="E49" i="1"/>
  <c r="E48" i="1"/>
  <c r="E47" i="1"/>
  <c r="E46" i="1"/>
  <c r="E45" i="1"/>
  <c r="E42" i="1"/>
  <c r="E41" i="1"/>
  <c r="E40" i="1"/>
  <c r="E39" i="1"/>
  <c r="E38" i="1"/>
  <c r="E37" i="1"/>
  <c r="E36" i="1"/>
  <c r="E35" i="1"/>
  <c r="E34" i="1"/>
  <c r="E33" i="1"/>
  <c r="E32" i="1"/>
  <c r="E31" i="1"/>
  <c r="E28" i="1"/>
  <c r="E27" i="1"/>
  <c r="E26" i="1"/>
  <c r="E25" i="1"/>
  <c r="E24" i="1"/>
  <c r="E23" i="1"/>
  <c r="E22" i="1"/>
  <c r="E21" i="1"/>
  <c r="E20" i="1"/>
  <c r="E19" i="1"/>
  <c r="E16" i="1"/>
  <c r="E15" i="1"/>
  <c r="E14" i="1"/>
  <c r="E13" i="1"/>
  <c r="E12" i="1"/>
  <c r="E11" i="1"/>
  <c r="E10" i="1"/>
  <c r="E9" i="1"/>
  <c r="E8" i="1"/>
  <c r="H3" i="1"/>
  <c r="E43" i="1" l="1"/>
  <c r="E65" i="1"/>
  <c r="E55" i="1"/>
  <c r="E29" i="1"/>
  <c r="E17" i="1"/>
</calcChain>
</file>

<file path=xl/sharedStrings.xml><?xml version="1.0" encoding="utf-8"?>
<sst xmlns="http://schemas.openxmlformats.org/spreadsheetml/2006/main" count="132" uniqueCount="99">
  <si>
    <t>فۆرمی هەژماركردنی چالاكییەكانی زانستخوازی بەردەوام(CAD) مامۆستایان زانكۆی سەڵاحه‌دین-هەولێر
ساڵی خوێندن 2018-2019</t>
  </si>
  <si>
    <t>ئەنجام و خاڵی خوازراو</t>
  </si>
  <si>
    <t>ناوی مامۆستا</t>
  </si>
  <si>
    <t>روناك رشيد صالح</t>
  </si>
  <si>
    <t>كۆی خاڵ به‌ ئاماده‌بوون:</t>
  </si>
  <si>
    <t>كۆلێژ</t>
  </si>
  <si>
    <t>كۆی خاڵ چالاكی كارا:</t>
  </si>
  <si>
    <t>بەش</t>
  </si>
  <si>
    <t>كوليزى بةروةردةي جةستةيي وزانستةكان وةرزشيكان</t>
  </si>
  <si>
    <t>كۆی گشتی خاڵه‌كان :</t>
  </si>
  <si>
    <t>شێوازی ڕاژە</t>
  </si>
  <si>
    <t>ستافی ئەكادیمی</t>
  </si>
  <si>
    <t>نازناوی زانستی</t>
  </si>
  <si>
    <t>پرۆفیسۆری یاریدەدەر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</si>
  <si>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</si>
  <si>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</si>
  <si>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</si>
  <si>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</si>
  <si>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</si>
  <si>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ئاماده‌ بوون له‌ سمینار له‌ به‌ش / كۆلێژ/ لەهەرشوێنێك/ بەمەرجێ لە 50زیاتر نەبێت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</si>
  <si>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</si>
  <si>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پێشكه‌شكردنی سمینار له‌ به‌ش / كۆلێژ/ لەهەرشوێنێك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</si>
  <si>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</si>
  <si>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</si>
  <si>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بڵاوكردنه‌وه‌ی توێژینه‌وه‌ له‌ گۆڤارە زانستییەكان بەبێ DOI</t>
  </si>
  <si>
    <t>بڵاوكردنه‌وه‌ی توێژینه‌وه‌ له‌ گۆڤاری زانستییەكان  كهDOIی یان DOAJ هه‌بێت</t>
  </si>
  <si>
    <t>بڵاوكردنه‌وه‌ی توێژینه‌وه‌ له‌ گۆڤاری كه‌ Impact Factorی هه‌بێت لەناو لیستی سكۆپەس/تۆمسن ڕۆیتەرز بێت</t>
  </si>
  <si>
    <t>بەدەستهێنانی خەڵات لەسەر ئاستی نێودەوڵەتی بەبوونی بەڵگەی لینكی وێبسایت</t>
  </si>
  <si>
    <t>وه‌ده‌ستهێنانی پاكانه‌ی داهێنان (Patent)</t>
  </si>
  <si>
    <t>كۆ ی برگه‌ی (1-9)</t>
  </si>
  <si>
    <t>كۆنگره‌/ كۆنفرانس/ وۆركشۆپ/ خولی ڕاهێنان</t>
  </si>
  <si>
    <t>پێشكه‌شكردنی سیمینار له‌ وۆركشۆپی ناوخۆیی</t>
  </si>
  <si>
    <t>بەپێی بەڵگەنامە</t>
  </si>
  <si>
    <t>پێشكه‌شكردنی سیمینار له‌ وۆركشۆپ له‌ دەره‌وه‌ی ووڵات</t>
  </si>
  <si>
    <t>پێشكه‌شكردنی توێژینه‌وه‌ له‌ گۆنگره‌و كۆنفرانسی زانستی ناوخۆیی</t>
  </si>
  <si>
    <t>پێشكه‌شكردنی توێژینه‌وه‌ له‌ گۆنگره‌و كۆنفرانسی زانستی له‌ دەرەوەی وڵات</t>
  </si>
  <si>
    <t>به‌شداریكردن به‌بێ توێژینه‌وه‌ له‌ گۆنگره‌و كۆنفرانس و ۆركشۆپ ناوخۆیی بۆ هه‌ر رۆژێك</t>
  </si>
  <si>
    <t>هه‌ژماری رۆژه‌كان به‌ پێی ئه‌و ماوه‌ ده‌بێت 
كه‌ له‌سه‌ر به‌ڵگه‌نامه‌ی به‌شداربوون دیاریكراوه‌.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</si>
  <si>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</si>
  <si>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</si>
  <si>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</si>
  <si>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</si>
  <si>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</si>
  <si>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</si>
  <si>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وانه‌ بێژی له‌ خولی ڕاهێنان یاخود (Keynote Speaker)ی كۆنفرانس له‌ ده‌ره‌وه‌ی وڵات</t>
  </si>
  <si>
    <t>كۆ ی برگه‌ی (10 - 19 )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</si>
  <si>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</si>
  <si>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</si>
  <si>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پێویسته‌ فه‌رمانی زانكۆیی هه‌بیت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</si>
  <si>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</si>
  <si>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</si>
  <si>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</si>
  <si>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</si>
  <si>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 ناوخۆیی</t>
  </si>
  <si>
    <t>ده‌سته‌ی نووسه‌رانی گۆڤاری زانستی/ دەرەوەی وڵات</t>
  </si>
  <si>
    <t>هه‌ڵسه‌نگاندنی توێژینه‌وه‌/ ناوخۆیی</t>
  </si>
  <si>
    <t>بەپێی بەڵگەنامە 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</si>
  <si>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</si>
  <si>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</si>
  <si>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(زمانەوانی) پەرتووك/ دانان و وەرگێڕان</t>
  </si>
  <si>
    <t>هه‌ڵسه‌نگاندن و سیمیناری هاوسه‌نگیكردن بۆ نامه‌كانی له‌ده‌ره‌وه‌ی وڵات به‌ده‌ستهاتوون، بۆ هه‌ر سیمینارێك</t>
  </si>
  <si>
    <t>چونكه‌ به‌فه‌رمانی وه‌زاری ره‌وانه‌ی زانكۆ ده‌كرێن.</t>
  </si>
  <si>
    <t>كۆ ی برگه‌ی (20 - 31 )</t>
  </si>
  <si>
    <t>لـــــێـــــژنــــه‌كـــــان</t>
  </si>
  <si>
    <t>لیژنه‌ی تاووتوێكردنی نامه‌ی خوێندنی باڵا / دكتۆرا</t>
  </si>
  <si>
    <t>پێویسته‌ فه‌رمانی كارگێڕیی هه‌بیت</t>
  </si>
  <si>
    <t>لیژنه‌ی تاووتوێكردنی نامه‌ی خوێندنی باڵا / ماسته‌ر</t>
  </si>
  <si>
    <t>لیژنه‌ی تاووتوێكردنی نامه‌ی خوێندنی باڵا / دبلۆمی بالا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</si>
  <si>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</si>
  <si>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</si>
  <si>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هه‌موو لیژنه‌یه‌ك له‌سه‌ر ئاستی: به‌ش، سكوڵ، كۆلیژ، فاكه‌ڵتی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</si>
  <si>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</si>
  <si>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</t>
  </si>
  <si>
    <t>هه‌موو لیژنه‌یه‌ك له‌سه‌ر ئاستی وه‌زاره‌ته‌كانیتر</t>
  </si>
  <si>
    <t>لیژنه‌ی ئاماده‌كاری كۆنفرانسی زانستی یان ۆركشۆپی زانستی</t>
  </si>
  <si>
    <t>بەڕێوەبردنی دانیشتە ئەكادیمی و زانستییەكان (Chairperson)</t>
  </si>
  <si>
    <t>كۆ ی برگه‌ی (30 - 41 )</t>
  </si>
  <si>
    <t>چالاكییه‌ پراكتیكیه‌كانی ده‌ره‌وه‌ی زانكۆ</t>
  </si>
  <si>
    <t>سه‌ردانی (حقل) له‌ به‌شی جیۆلۆجی یان شوێنەوار یان سه‌ردانی هاوشێوە. بۆ هه‌ر رۆژێك</t>
  </si>
  <si>
    <t>له‌ ساڵێك ته‌نها 7 خاڵ هه‌ژمار ده‌كرێت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</si>
  <si>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</si>
  <si>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</si>
  <si>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بۆ ساڵێك، به‌مه‌رجێك به‌به‌رده‌وامی ساڵ وتاری هه‌بێت</t>
  </si>
  <si>
    <t>كۆلێژی هونه‌ره‌ جوانه‌كان: ئه‌نجامدانی پڕۆژه‌ بۆ پێشانگاكان/ پێشانگای نێوخۆیی</t>
  </si>
  <si>
    <t>له‌ ساڵێك ته‌نها ( 3 ) پرۆژه‌ هه‌ژمار ده‌كرێت.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</si>
  <si>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</si>
  <si>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</si>
  <si>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به‌مه‌رجێك له‌ ( 3 ) بڵاوكراوه‌ زیاتر نه‌بێت.</t>
  </si>
  <si>
    <t>سەرپەرشتیاری مەشق و ڕاهێنان (تطبیقات) بەمەرجێك مامۆستای سەرپەرشتیار بۆ 3قوتابی كەمتر نەبێت</t>
  </si>
  <si>
    <t>له‌ ساڵێك ته‌نها 3 خاڵ هه‌ژمار ده‌كرێت</t>
  </si>
  <si>
    <t>چاوپێكه‌وتنی میدیایی: (ته‌له‌فزیۆن، رادیۆ، گۆڤار، ڕۆژنامه‌) به‌مه‌رجێك له‌ پسپۆری مامۆستا بێت</t>
  </si>
  <si>
    <t>كۆ ی برگه‌ی (40 - 49 )</t>
  </si>
  <si>
    <t>بەشداریكردن لە پرۆسەی ئۆنلاین كردن كارەكان</t>
  </si>
  <si>
    <t>پڕكردنەوەی زانیارییەكان لە پرۆفایلی ئەكادیمی  Profile Site</t>
  </si>
  <si>
    <t>بەشداریكردن لە تۆماركردن و سایتەیشنی توێژینەوەكان لەGoogle-Scholar</t>
  </si>
  <si>
    <t>بەشداریكردن لە تۆڕی كۆمەڵایەتیResearch-Gate</t>
  </si>
  <si>
    <t>بەشداریكردن وەك هەڵسەنگێنەر لەوێبساتی گۆڤاری زانكۆی سەڵاحەدین (زانستی یان مرۆڤایەتی)</t>
  </si>
  <si>
    <t>بەشداریكردن لە تۆماركردن و سایتەیشنی توێژینەوەكان لەModul</t>
  </si>
  <si>
    <t xml:space="preserve">يارييه تاكة كان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</si>
</sst>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  <charset val="178"/>
      <scheme val="minor"/>
    </font>
    <font>
      <b/>
      <sz val="12"/>
      <color rgb="FF000000"/>
      <name val="Arial"/>
      <family val="2"/>
      <scheme val="minor"/>
    </font>
    <font>
      <b/>
      <sz val="11"/>
      <color rgb="FF000000"/>
      <name val="Tahom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Tahoma"/>
      <family val="2"/>
    </font>
    <font>
      <sz val="11"/>
      <color rgb="FF000000"/>
      <name val="Tahoma"/>
      <family val="2"/>
    </font>
    <font>
      <b/>
      <sz val="10"/>
      <color rgb="FF000000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rgb="FFFFC000"/>
        <bgColor rgb="FFFFC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/>
    <xf numFmtId="0" fontId="0" fillId="4" borderId="0" xfId="0" applyFont="1" applyFill="1" applyAlignment="1">
      <alignment horizontal="center"/>
    </xf>
    <xf numFmtId="0" fontId="0" fillId="0" borderId="0" xfId="0" applyFont="1" applyAlignment="1"/>
    <xf numFmtId="0" fontId="0" fillId="5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7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9" fillId="0" borderId="5" xfId="0" applyFont="1" applyBorder="1" applyAlignment="1"/>
    <xf numFmtId="0" fontId="3" fillId="0" borderId="6" xfId="0" applyFont="1" applyBorder="1" applyAlignment="1"/>
    <xf numFmtId="0" fontId="3" fillId="9" borderId="6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11" borderId="6" xfId="0" applyFont="1" applyFill="1" applyBorder="1" applyAlignment="1">
      <alignment horizont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0" borderId="6" xfId="0" applyFont="1" applyBorder="1" applyAlignment="1">
      <alignment horizontal="center"/>
    </xf>
    <xf numFmtId="0" fontId="9" fillId="11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/>
    </xf>
    <xf numFmtId="0" fontId="9" fillId="0" borderId="0" xfId="0" applyFont="1" applyAlignment="1"/>
    <xf numFmtId="0" fontId="9" fillId="0" borderId="3" xfId="0" applyFont="1" applyBorder="1" applyAlignment="1"/>
    <xf numFmtId="0" fontId="9" fillId="13" borderId="0" xfId="0" applyFont="1" applyFill="1" applyAlignment="1">
      <alignment horizontal="center"/>
    </xf>
    <xf numFmtId="0" fontId="9" fillId="14" borderId="0" xfId="0" applyFont="1" applyFill="1" applyAlignment="1">
      <alignment horizontal="center"/>
    </xf>
    <xf numFmtId="0" fontId="10" fillId="14" borderId="0" xfId="0" applyFont="1" applyFill="1" applyAlignment="1">
      <alignment horizontal="right"/>
    </xf>
    <xf numFmtId="0" fontId="9" fillId="3" borderId="6" xfId="0" applyFont="1" applyFill="1" applyBorder="1" applyAlignment="1" applyProtection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/>
    <xf numFmtId="0" fontId="10" fillId="0" borderId="0" xfId="0" applyFont="1" applyAlignment="1">
      <alignment horizontal="right"/>
    </xf>
    <xf numFmtId="0" fontId="9" fillId="2" borderId="6" xfId="0" applyFont="1" applyFill="1" applyBorder="1" applyAlignment="1"/>
    <xf numFmtId="0" fontId="10" fillId="0" borderId="0" xfId="0" applyFont="1" applyAlignment="1">
      <alignment vertical="center"/>
    </xf>
    <xf numFmtId="0" fontId="9" fillId="0" borderId="6" xfId="0" applyFont="1" applyBorder="1" applyAlignment="1"/>
    <xf numFmtId="0" fontId="9" fillId="2" borderId="6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7" xfId="0" applyFont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0" borderId="3" xfId="0" applyFont="1" applyBorder="1" applyAlignment="1"/>
    <xf numFmtId="0" fontId="11" fillId="0" borderId="7" xfId="0" applyFont="1" applyBorder="1" applyAlignment="1"/>
    <xf numFmtId="0" fontId="11" fillId="2" borderId="4" xfId="0" applyFont="1" applyFill="1" applyBorder="1" applyAlignment="1"/>
    <xf numFmtId="0" fontId="11" fillId="0" borderId="6" xfId="0" applyFont="1" applyBorder="1" applyAlignment="1">
      <alignment horizontal="right"/>
    </xf>
    <xf numFmtId="0" fontId="11" fillId="2" borderId="6" xfId="0" applyFont="1" applyFill="1" applyBorder="1" applyAlignment="1"/>
    <xf numFmtId="0" fontId="11" fillId="2" borderId="6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wrapText="1"/>
    </xf>
    <xf numFmtId="0" fontId="11" fillId="0" borderId="6" xfId="0" applyFont="1" applyBorder="1" applyAlignment="1"/>
    <xf numFmtId="0" fontId="5" fillId="3" borderId="1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right" vertical="center" wrapText="1"/>
    </xf>
    <xf numFmtId="0" fontId="14" fillId="14" borderId="8" xfId="0" applyFont="1" applyFill="1" applyBorder="1" applyAlignment="1">
      <alignment horizontal="right"/>
    </xf>
    <xf numFmtId="0" fontId="14" fillId="14" borderId="9" xfId="0" applyFont="1" applyFill="1" applyBorder="1" applyAlignment="1">
      <alignment horizontal="right"/>
    </xf>
    <xf numFmtId="0" fontId="14" fillId="14" borderId="10" xfId="0" applyFont="1" applyFill="1" applyBorder="1" applyAlignment="1">
      <alignment horizontal="right"/>
    </xf>
    <xf numFmtId="0" fontId="14" fillId="14" borderId="11" xfId="0" applyFont="1" applyFill="1" applyBorder="1" applyAlignment="1">
      <alignment horizontal="right"/>
    </xf>
    <xf numFmtId="0" fontId="1" fillId="14" borderId="11" xfId="0" applyFont="1" applyFill="1" applyBorder="1" applyAlignment="1">
      <alignment horizontal="right"/>
    </xf>
    <xf numFmtId="0" fontId="1" fillId="14" borderId="1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0" borderId="4" xfId="0" applyFont="1" applyBorder="1"/>
    <xf numFmtId="0" fontId="5" fillId="3" borderId="1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584696</xdr:colOff>
      <xdr:row>6</xdr:row>
      <xdr:rowOff>152400</xdr:rowOff>
    </xdr:to>
    <xdr:pic>
      <xdr:nvPicPr>
        <xdr:cNvPr id="2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ناوی مامۆستا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rightToLeft="1" tabSelected="1" topLeftCell="C1" workbookViewId="0">
      <selection activeCell="H4" sqref="H4"/>
    </sheetView>
  </sheetViews>
  <sheetFormatPr defaultRowHeight="14.25" x14ac:dyDescent="0.2"/>
  <cols>
    <col min="2" max="2" width="60.75" customWidth="1"/>
    <col min="3" max="3" width="15.5" bestFit="1" customWidth="1"/>
    <col min="4" max="4" width="26.125" style="42" customWidth="1"/>
    <col min="5" max="5" width="12.75" bestFit="1" customWidth="1"/>
    <col min="6" max="6" width="19.25" customWidth="1"/>
    <col min="7" max="7" width="53.125" bestFit="1" customWidth="1"/>
  </cols>
  <sheetData>
    <row r="1" spans="1:8" ht="15.75" x14ac:dyDescent="0.25">
      <c r="A1" s="68" t="s">
        <v>0</v>
      </c>
      <c r="B1" s="69"/>
      <c r="C1" s="70"/>
      <c r="D1" s="70"/>
      <c r="E1" s="70"/>
      <c r="F1" s="1"/>
      <c r="G1" s="71" t="s">
        <v>1</v>
      </c>
      <c r="H1" s="71"/>
    </row>
    <row r="2" spans="1:8" ht="15.75" x14ac:dyDescent="0.25">
      <c r="A2" s="64" t="s">
        <v>2</v>
      </c>
      <c r="B2" s="65"/>
      <c r="C2" s="66" t="s">
        <v>3</v>
      </c>
      <c r="D2" s="67"/>
      <c r="E2" s="2"/>
      <c r="F2" s="3" t="s">
        <v>4</v>
      </c>
      <c r="G2" s="4">
        <v>34</v>
      </c>
      <c r="H2" s="5"/>
    </row>
    <row r="3" spans="1:8" ht="15.75" x14ac:dyDescent="0.25">
      <c r="A3" s="64" t="s">
        <v>5</v>
      </c>
      <c r="B3" s="65"/>
      <c r="C3" s="66" t="s">
        <v>8</v>
      </c>
      <c r="D3" s="67"/>
      <c r="E3" s="2"/>
      <c r="F3" s="3" t="s">
        <v>6</v>
      </c>
      <c r="G3" s="6">
        <v>3</v>
      </c>
      <c r="H3" s="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لاوازە</v>
      </c>
    </row>
    <row r="4" spans="1:8" ht="15.75" x14ac:dyDescent="0.25">
      <c r="A4" s="64" t="s">
        <v>7</v>
      </c>
      <c r="B4" s="65"/>
      <c r="C4" s="66" t="s">
        <v>98</v>
      </c>
      <c r="D4" s="67"/>
      <c r="E4" s="8"/>
      <c r="F4" s="3" t="s">
        <v>9</v>
      </c>
      <c r="G4" s="9">
        <v>37</v>
      </c>
      <c r="H4" s="5"/>
    </row>
    <row r="5" spans="1:8" ht="15.75" x14ac:dyDescent="0.25">
      <c r="A5" s="64" t="s">
        <v>10</v>
      </c>
      <c r="B5" s="65"/>
      <c r="C5" s="55" t="s">
        <v>11</v>
      </c>
      <c r="D5" s="56"/>
      <c r="E5" s="8"/>
      <c r="F5" s="3"/>
      <c r="G5" s="10"/>
      <c r="H5" s="5"/>
    </row>
    <row r="6" spans="1:8" ht="15.75" x14ac:dyDescent="0.25">
      <c r="A6" s="64" t="s">
        <v>12</v>
      </c>
      <c r="B6" s="65"/>
      <c r="C6" s="66" t="s">
        <v>13</v>
      </c>
      <c r="D6" s="67"/>
      <c r="E6" s="8"/>
      <c r="F6" s="8"/>
      <c r="G6" s="5"/>
      <c r="H6" s="5"/>
    </row>
    <row r="7" spans="1:8" ht="15.75" x14ac:dyDescent="0.25">
      <c r="A7" s="11"/>
      <c r="B7" s="12" t="s">
        <v>14</v>
      </c>
      <c r="C7" s="13" t="s">
        <v>15</v>
      </c>
      <c r="D7" s="41" t="s">
        <v>16</v>
      </c>
      <c r="E7" s="15" t="s">
        <v>17</v>
      </c>
      <c r="F7" s="16" t="s">
        <v>18</v>
      </c>
      <c r="G7" s="16"/>
      <c r="H7" s="5"/>
    </row>
    <row r="8" spans="1:8" ht="15" x14ac:dyDescent="0.2">
      <c r="A8" s="45">
        <v>-1</v>
      </c>
      <c r="B8" s="46" t="s">
        <v>19</v>
      </c>
      <c r="C8" s="17">
        <v>1</v>
      </c>
      <c r="D8" s="18">
        <v>34</v>
      </c>
      <c r="E8" s="19">
        <f t="shared" ref="E8:E16" si="0">D8*C8</f>
        <v>34</v>
      </c>
      <c r="F8" s="57" t="s">
        <v>20</v>
      </c>
      <c r="G8" s="57"/>
      <c r="H8" s="57"/>
    </row>
    <row r="9" spans="1:8" ht="15" x14ac:dyDescent="0.2">
      <c r="A9" s="45">
        <v>-2</v>
      </c>
      <c r="B9" s="46" t="s">
        <v>21</v>
      </c>
      <c r="C9" s="17">
        <v>3</v>
      </c>
      <c r="D9" s="18">
        <v>3</v>
      </c>
      <c r="E9" s="19">
        <f t="shared" si="0"/>
        <v>9</v>
      </c>
      <c r="F9" s="57"/>
      <c r="G9" s="57"/>
      <c r="H9" s="57"/>
    </row>
    <row r="10" spans="1:8" ht="15" x14ac:dyDescent="0.2">
      <c r="A10" s="45">
        <v>-3</v>
      </c>
      <c r="B10" s="46" t="s">
        <v>22</v>
      </c>
      <c r="C10" s="17">
        <v>5</v>
      </c>
      <c r="D10" s="18">
        <v>0</v>
      </c>
      <c r="E10" s="19">
        <f t="shared" si="0"/>
        <v>0</v>
      </c>
      <c r="F10" s="57"/>
      <c r="G10" s="57"/>
      <c r="H10" s="57"/>
    </row>
    <row r="11" spans="1:8" ht="15" x14ac:dyDescent="0.25">
      <c r="A11" s="45">
        <v>-4</v>
      </c>
      <c r="B11" s="46" t="s">
        <v>23</v>
      </c>
      <c r="C11" s="20">
        <v>6</v>
      </c>
      <c r="D11" s="39">
        <v>0</v>
      </c>
      <c r="E11" s="40">
        <f t="shared" si="0"/>
        <v>0</v>
      </c>
      <c r="F11" s="57"/>
      <c r="G11" s="57"/>
      <c r="H11" s="57"/>
    </row>
    <row r="12" spans="1:8" ht="15" x14ac:dyDescent="0.2">
      <c r="A12" s="45">
        <v>-5</v>
      </c>
      <c r="B12" s="46" t="s">
        <v>24</v>
      </c>
      <c r="C12" s="17">
        <v>3</v>
      </c>
      <c r="D12" s="22">
        <v>0</v>
      </c>
      <c r="E12" s="19">
        <f t="shared" si="0"/>
        <v>0</v>
      </c>
      <c r="F12" s="57"/>
      <c r="G12" s="57"/>
      <c r="H12" s="57"/>
    </row>
    <row r="13" spans="1:8" ht="15" x14ac:dyDescent="0.2">
      <c r="A13" s="45">
        <v>-6</v>
      </c>
      <c r="B13" s="46" t="s">
        <v>25</v>
      </c>
      <c r="C13" s="17">
        <v>6</v>
      </c>
      <c r="D13" s="22">
        <v>0</v>
      </c>
      <c r="E13" s="19">
        <f t="shared" si="0"/>
        <v>0</v>
      </c>
      <c r="F13" s="57"/>
      <c r="G13" s="57"/>
      <c r="H13" s="57"/>
    </row>
    <row r="14" spans="1:8" ht="15" x14ac:dyDescent="0.2">
      <c r="A14" s="45">
        <v>-7</v>
      </c>
      <c r="B14" s="46" t="s">
        <v>26</v>
      </c>
      <c r="C14" s="17">
        <v>10</v>
      </c>
      <c r="D14" s="22"/>
      <c r="E14" s="19">
        <f t="shared" si="0"/>
        <v>0</v>
      </c>
      <c r="F14" s="57"/>
      <c r="G14" s="57"/>
      <c r="H14" s="57"/>
    </row>
    <row r="15" spans="1:8" ht="15" x14ac:dyDescent="0.2">
      <c r="A15" s="45">
        <v>-8</v>
      </c>
      <c r="B15" s="46" t="s">
        <v>27</v>
      </c>
      <c r="C15" s="17">
        <v>12</v>
      </c>
      <c r="D15" s="22">
        <v>0</v>
      </c>
      <c r="E15" s="19">
        <f t="shared" si="0"/>
        <v>0</v>
      </c>
      <c r="F15" s="57"/>
      <c r="G15" s="57"/>
      <c r="H15" s="57"/>
    </row>
    <row r="16" spans="1:8" ht="15" x14ac:dyDescent="0.2">
      <c r="A16" s="45">
        <v>-9</v>
      </c>
      <c r="B16" s="46" t="s">
        <v>28</v>
      </c>
      <c r="C16" s="17">
        <v>12</v>
      </c>
      <c r="D16" s="22">
        <v>0</v>
      </c>
      <c r="E16" s="19">
        <f t="shared" si="0"/>
        <v>0</v>
      </c>
      <c r="F16" s="57"/>
      <c r="G16" s="57"/>
      <c r="H16" s="57"/>
    </row>
    <row r="17" spans="1:8" ht="15" x14ac:dyDescent="0.2">
      <c r="A17" s="30"/>
      <c r="B17" s="47" t="s">
        <v>29</v>
      </c>
      <c r="C17" s="24"/>
      <c r="D17" s="43"/>
      <c r="E17" s="25">
        <f>SUM(E8:E16)</f>
        <v>43</v>
      </c>
      <c r="F17" s="57"/>
      <c r="G17" s="57"/>
      <c r="H17" s="57"/>
    </row>
    <row r="18" spans="1:8" ht="15.75" x14ac:dyDescent="0.25">
      <c r="A18" s="58" t="s">
        <v>30</v>
      </c>
      <c r="B18" s="59"/>
      <c r="C18" s="13" t="s">
        <v>15</v>
      </c>
      <c r="D18" s="14" t="s">
        <v>16</v>
      </c>
      <c r="E18" s="26"/>
      <c r="F18" s="27"/>
      <c r="G18" s="5"/>
      <c r="H18" s="5"/>
    </row>
    <row r="19" spans="1:8" ht="15" x14ac:dyDescent="0.2">
      <c r="A19" s="48">
        <v>-10</v>
      </c>
      <c r="B19" s="49" t="s">
        <v>31</v>
      </c>
      <c r="C19" s="17">
        <v>3</v>
      </c>
      <c r="D19" s="28">
        <v>0</v>
      </c>
      <c r="E19" s="19">
        <f t="shared" ref="E19:E24" si="1">D19*C19</f>
        <v>0</v>
      </c>
      <c r="F19" s="29" t="s">
        <v>32</v>
      </c>
      <c r="G19" s="30"/>
      <c r="H19" s="30"/>
    </row>
    <row r="20" spans="1:8" ht="15" x14ac:dyDescent="0.2">
      <c r="A20" s="48">
        <v>-11</v>
      </c>
      <c r="B20" s="49" t="s">
        <v>33</v>
      </c>
      <c r="C20" s="17">
        <v>5</v>
      </c>
      <c r="D20" s="28">
        <v>0</v>
      </c>
      <c r="E20" s="19">
        <f t="shared" si="1"/>
        <v>0</v>
      </c>
      <c r="F20" s="29" t="s">
        <v>32</v>
      </c>
      <c r="G20" s="30"/>
      <c r="H20" s="30"/>
    </row>
    <row r="21" spans="1:8" ht="15" x14ac:dyDescent="0.2">
      <c r="A21" s="48">
        <v>-12</v>
      </c>
      <c r="B21" s="49" t="s">
        <v>34</v>
      </c>
      <c r="C21" s="17">
        <v>3</v>
      </c>
      <c r="D21" s="28">
        <v>0</v>
      </c>
      <c r="E21" s="19">
        <f t="shared" si="1"/>
        <v>0</v>
      </c>
      <c r="F21" s="29" t="s">
        <v>32</v>
      </c>
      <c r="G21" s="30"/>
      <c r="H21" s="30"/>
    </row>
    <row r="22" spans="1:8" ht="15" x14ac:dyDescent="0.2">
      <c r="A22" s="48">
        <v>-13</v>
      </c>
      <c r="B22" s="49" t="s">
        <v>35</v>
      </c>
      <c r="C22" s="17">
        <v>7</v>
      </c>
      <c r="D22" s="28">
        <v>0</v>
      </c>
      <c r="E22" s="19">
        <f t="shared" si="1"/>
        <v>0</v>
      </c>
      <c r="F22" s="29" t="s">
        <v>32</v>
      </c>
      <c r="G22" s="30"/>
      <c r="H22" s="30"/>
    </row>
    <row r="23" spans="1:8" ht="15" x14ac:dyDescent="0.2">
      <c r="A23" s="48">
        <v>-14</v>
      </c>
      <c r="B23" s="49" t="s">
        <v>36</v>
      </c>
      <c r="C23" s="17">
        <v>2</v>
      </c>
      <c r="D23" s="28">
        <v>0</v>
      </c>
      <c r="E23" s="19">
        <f t="shared" si="1"/>
        <v>0</v>
      </c>
      <c r="F23" s="29" t="s">
        <v>37</v>
      </c>
      <c r="G23" s="30"/>
      <c r="H23" s="30"/>
    </row>
    <row r="24" spans="1:8" ht="15" x14ac:dyDescent="0.2">
      <c r="A24" s="48">
        <v>-15</v>
      </c>
      <c r="B24" s="49" t="s">
        <v>38</v>
      </c>
      <c r="C24" s="17">
        <v>3</v>
      </c>
      <c r="D24" s="28">
        <v>6</v>
      </c>
      <c r="E24" s="19">
        <f t="shared" si="1"/>
        <v>18</v>
      </c>
      <c r="F24" s="29" t="s">
        <v>37</v>
      </c>
      <c r="G24" s="30"/>
      <c r="H24" s="30"/>
    </row>
    <row r="25" spans="1:8" ht="15" x14ac:dyDescent="0.2">
      <c r="A25" s="48">
        <v>-16</v>
      </c>
      <c r="B25" s="49" t="s">
        <v>39</v>
      </c>
      <c r="C25" s="17">
        <v>1</v>
      </c>
      <c r="D25" s="28">
        <v>1</v>
      </c>
      <c r="E25" s="19">
        <f>IF(F25=0,0, IF(D25&lt;=7,D25,IF(D25&gt;7,IF(F25=1,7,D25))))</f>
        <v>1</v>
      </c>
      <c r="F25" s="31">
        <v>2</v>
      </c>
      <c r="G25" s="29" t="s">
        <v>40</v>
      </c>
      <c r="H25" s="30"/>
    </row>
    <row r="26" spans="1:8" ht="15" x14ac:dyDescent="0.2">
      <c r="A26" s="48">
        <v>-17</v>
      </c>
      <c r="B26" s="49" t="s">
        <v>41</v>
      </c>
      <c r="C26" s="17">
        <v>1</v>
      </c>
      <c r="D26" s="28">
        <v>0</v>
      </c>
      <c r="E26" s="19">
        <f t="shared" ref="E26:E27" si="2">F26*D26*C26</f>
        <v>0</v>
      </c>
      <c r="F26" s="31">
        <v>1</v>
      </c>
      <c r="G26" s="29" t="s">
        <v>40</v>
      </c>
      <c r="H26" s="30"/>
    </row>
    <row r="27" spans="1:8" ht="15" x14ac:dyDescent="0.2">
      <c r="A27" s="48">
        <v>-18</v>
      </c>
      <c r="B27" s="49" t="s">
        <v>42</v>
      </c>
      <c r="C27" s="17">
        <v>2</v>
      </c>
      <c r="D27" s="28">
        <v>0</v>
      </c>
      <c r="E27" s="19">
        <f t="shared" si="2"/>
        <v>0</v>
      </c>
      <c r="F27" s="31">
        <v>3</v>
      </c>
      <c r="G27" s="29" t="s">
        <v>43</v>
      </c>
      <c r="H27" s="30"/>
    </row>
    <row r="28" spans="1:8" ht="15" x14ac:dyDescent="0.2">
      <c r="A28" s="48">
        <v>-19</v>
      </c>
      <c r="B28" s="49" t="s">
        <v>44</v>
      </c>
      <c r="C28" s="17">
        <v>10</v>
      </c>
      <c r="D28" s="22">
        <v>0</v>
      </c>
      <c r="E28" s="19">
        <f>F28*D28*C28</f>
        <v>0</v>
      </c>
      <c r="F28" s="31">
        <v>2</v>
      </c>
      <c r="G28" s="29"/>
      <c r="H28" s="30"/>
    </row>
    <row r="29" spans="1:8" ht="15" x14ac:dyDescent="0.2">
      <c r="A29" s="30"/>
      <c r="B29" s="30" t="s">
        <v>45</v>
      </c>
      <c r="C29" s="23"/>
      <c r="D29" s="44"/>
      <c r="E29" s="25">
        <f>SUM(E19:E28)</f>
        <v>19</v>
      </c>
      <c r="F29" s="29"/>
      <c r="G29" s="30"/>
      <c r="H29" s="30"/>
    </row>
    <row r="30" spans="1:8" ht="15.75" x14ac:dyDescent="0.25">
      <c r="A30" s="58" t="s">
        <v>46</v>
      </c>
      <c r="B30" s="60"/>
      <c r="C30" s="13" t="s">
        <v>15</v>
      </c>
      <c r="D30" s="14" t="s">
        <v>16</v>
      </c>
      <c r="E30" s="32"/>
      <c r="F30" s="33"/>
      <c r="G30" s="30"/>
      <c r="H30" s="30"/>
    </row>
    <row r="31" spans="1:8" ht="15" x14ac:dyDescent="0.2">
      <c r="A31" s="48">
        <v>-20</v>
      </c>
      <c r="B31" s="49" t="s">
        <v>47</v>
      </c>
      <c r="C31" s="17">
        <v>12</v>
      </c>
      <c r="D31" s="22">
        <v>0</v>
      </c>
      <c r="E31" s="19">
        <f t="shared" ref="E31:E42" si="3">D31*C31</f>
        <v>0</v>
      </c>
      <c r="F31" s="29" t="s">
        <v>48</v>
      </c>
      <c r="G31" s="30"/>
      <c r="H31" s="30"/>
    </row>
    <row r="32" spans="1:8" ht="15" x14ac:dyDescent="0.2">
      <c r="A32" s="48">
        <v>-21</v>
      </c>
      <c r="B32" s="49" t="s">
        <v>49</v>
      </c>
      <c r="C32" s="17">
        <v>4</v>
      </c>
      <c r="D32" s="22">
        <v>0</v>
      </c>
      <c r="E32" s="19">
        <f t="shared" si="3"/>
        <v>0</v>
      </c>
      <c r="F32" s="29" t="s">
        <v>32</v>
      </c>
      <c r="G32" s="30"/>
      <c r="H32" s="30"/>
    </row>
    <row r="33" spans="1:8" ht="15" x14ac:dyDescent="0.2">
      <c r="A33" s="48">
        <v>-22</v>
      </c>
      <c r="B33" s="49" t="s">
        <v>50</v>
      </c>
      <c r="C33" s="17">
        <v>8</v>
      </c>
      <c r="D33" s="22">
        <v>0</v>
      </c>
      <c r="E33" s="19">
        <f t="shared" si="3"/>
        <v>0</v>
      </c>
      <c r="F33" s="29" t="s">
        <v>48</v>
      </c>
      <c r="G33" s="30"/>
      <c r="H33" s="30"/>
    </row>
    <row r="34" spans="1:8" ht="15" x14ac:dyDescent="0.2">
      <c r="A34" s="48">
        <v>-23</v>
      </c>
      <c r="B34" s="49" t="s">
        <v>51</v>
      </c>
      <c r="C34" s="17">
        <v>4</v>
      </c>
      <c r="D34" s="22">
        <v>0</v>
      </c>
      <c r="E34" s="19">
        <f t="shared" si="3"/>
        <v>0</v>
      </c>
      <c r="F34" s="29" t="s">
        <v>32</v>
      </c>
      <c r="G34" s="30"/>
      <c r="H34" s="30"/>
    </row>
    <row r="35" spans="1:8" ht="15" x14ac:dyDescent="0.2">
      <c r="A35" s="48">
        <v>-24</v>
      </c>
      <c r="B35" s="49" t="s">
        <v>52</v>
      </c>
      <c r="C35" s="17">
        <v>10</v>
      </c>
      <c r="D35" s="22">
        <v>0</v>
      </c>
      <c r="E35" s="19">
        <f t="shared" si="3"/>
        <v>0</v>
      </c>
      <c r="F35" s="29" t="s">
        <v>32</v>
      </c>
      <c r="G35" s="30"/>
      <c r="H35" s="30"/>
    </row>
    <row r="36" spans="1:8" ht="15" x14ac:dyDescent="0.2">
      <c r="A36" s="48">
        <v>-25</v>
      </c>
      <c r="B36" s="49" t="s">
        <v>53</v>
      </c>
      <c r="C36" s="17">
        <v>1</v>
      </c>
      <c r="D36" s="22">
        <v>0</v>
      </c>
      <c r="E36" s="19">
        <f t="shared" si="3"/>
        <v>0</v>
      </c>
      <c r="F36" s="29" t="s">
        <v>32</v>
      </c>
      <c r="G36" s="30"/>
      <c r="H36" s="30"/>
    </row>
    <row r="37" spans="1:8" ht="15" x14ac:dyDescent="0.2">
      <c r="A37" s="48">
        <v>-26</v>
      </c>
      <c r="B37" s="49" t="s">
        <v>54</v>
      </c>
      <c r="C37" s="17">
        <v>2</v>
      </c>
      <c r="D37" s="22">
        <v>0</v>
      </c>
      <c r="E37" s="19">
        <f t="shared" si="3"/>
        <v>0</v>
      </c>
      <c r="F37" s="29" t="s">
        <v>32</v>
      </c>
      <c r="G37" s="30"/>
      <c r="H37" s="30"/>
    </row>
    <row r="38" spans="1:8" ht="15" x14ac:dyDescent="0.2">
      <c r="A38" s="48">
        <v>-27</v>
      </c>
      <c r="B38" s="49" t="s">
        <v>55</v>
      </c>
      <c r="C38" s="17">
        <v>3</v>
      </c>
      <c r="D38" s="22">
        <v>0</v>
      </c>
      <c r="E38" s="19">
        <f t="shared" si="3"/>
        <v>0</v>
      </c>
      <c r="F38" s="29" t="s">
        <v>56</v>
      </c>
      <c r="G38" s="30"/>
      <c r="H38" s="30"/>
    </row>
    <row r="39" spans="1:8" ht="15" x14ac:dyDescent="0.2">
      <c r="A39" s="48">
        <v>-28</v>
      </c>
      <c r="B39" s="49" t="s">
        <v>57</v>
      </c>
      <c r="C39" s="17">
        <v>4</v>
      </c>
      <c r="D39" s="22">
        <v>0</v>
      </c>
      <c r="E39" s="19">
        <f t="shared" si="3"/>
        <v>0</v>
      </c>
      <c r="F39" s="29" t="s">
        <v>56</v>
      </c>
      <c r="G39" s="30"/>
      <c r="H39" s="30"/>
    </row>
    <row r="40" spans="1:8" ht="15" x14ac:dyDescent="0.2">
      <c r="A40" s="48">
        <v>-29</v>
      </c>
      <c r="B40" s="49" t="s">
        <v>58</v>
      </c>
      <c r="C40" s="17">
        <v>10</v>
      </c>
      <c r="D40" s="22">
        <v>0</v>
      </c>
      <c r="E40" s="19">
        <f t="shared" si="3"/>
        <v>0</v>
      </c>
      <c r="F40" s="29"/>
      <c r="G40" s="30"/>
      <c r="H40" s="30"/>
    </row>
    <row r="41" spans="1:8" ht="15" x14ac:dyDescent="0.2">
      <c r="A41" s="50">
        <v>-30</v>
      </c>
      <c r="B41" s="49" t="s">
        <v>59</v>
      </c>
      <c r="C41" s="17">
        <v>8</v>
      </c>
      <c r="D41" s="22">
        <v>0</v>
      </c>
      <c r="E41" s="19">
        <f t="shared" si="3"/>
        <v>0</v>
      </c>
      <c r="F41" s="29"/>
      <c r="G41" s="30"/>
      <c r="H41" s="30"/>
    </row>
    <row r="42" spans="1:8" ht="15" x14ac:dyDescent="0.2">
      <c r="A42" s="50">
        <v>-31</v>
      </c>
      <c r="B42" s="49" t="s">
        <v>60</v>
      </c>
      <c r="C42" s="17">
        <v>3</v>
      </c>
      <c r="D42" s="22">
        <v>0</v>
      </c>
      <c r="E42" s="19">
        <f t="shared" si="3"/>
        <v>0</v>
      </c>
      <c r="F42" s="34" t="s">
        <v>61</v>
      </c>
      <c r="G42" s="30"/>
      <c r="H42" s="30"/>
    </row>
    <row r="43" spans="1:8" ht="15" x14ac:dyDescent="0.2">
      <c r="A43" s="30" t="s">
        <v>62</v>
      </c>
      <c r="B43" s="30"/>
      <c r="C43" s="23"/>
      <c r="D43" s="44"/>
      <c r="E43" s="25">
        <f>SUM(E31:E42)</f>
        <v>0</v>
      </c>
      <c r="F43" s="29"/>
      <c r="G43" s="30"/>
      <c r="H43" s="30"/>
    </row>
    <row r="44" spans="1:8" ht="15.75" x14ac:dyDescent="0.25">
      <c r="A44" s="61" t="s">
        <v>63</v>
      </c>
      <c r="B44" s="60"/>
      <c r="C44" s="13" t="s">
        <v>15</v>
      </c>
      <c r="D44" s="14" t="s">
        <v>16</v>
      </c>
      <c r="E44" s="32"/>
      <c r="F44" s="33"/>
      <c r="G44" s="30"/>
      <c r="H44" s="30"/>
    </row>
    <row r="45" spans="1:8" ht="15" x14ac:dyDescent="0.2">
      <c r="A45" s="50">
        <v>-32</v>
      </c>
      <c r="B45" s="51" t="s">
        <v>64</v>
      </c>
      <c r="C45" s="17">
        <v>3</v>
      </c>
      <c r="D45" s="22">
        <v>0</v>
      </c>
      <c r="E45" s="19">
        <f t="shared" ref="E45:E54" si="4">D45*C45</f>
        <v>0</v>
      </c>
      <c r="F45" s="29" t="s">
        <v>65</v>
      </c>
      <c r="G45" s="30"/>
      <c r="H45" s="30"/>
    </row>
    <row r="46" spans="1:8" ht="15" x14ac:dyDescent="0.2">
      <c r="A46" s="50">
        <v>-33</v>
      </c>
      <c r="B46" s="51" t="s">
        <v>66</v>
      </c>
      <c r="C46" s="17">
        <v>2</v>
      </c>
      <c r="D46" s="22">
        <v>0</v>
      </c>
      <c r="E46" s="19">
        <f t="shared" si="4"/>
        <v>0</v>
      </c>
      <c r="F46" s="29" t="s">
        <v>65</v>
      </c>
      <c r="G46" s="30"/>
      <c r="H46" s="30"/>
    </row>
    <row r="47" spans="1:8" ht="15" x14ac:dyDescent="0.2">
      <c r="A47" s="50">
        <v>-34</v>
      </c>
      <c r="B47" s="51" t="s">
        <v>67</v>
      </c>
      <c r="C47" s="17">
        <v>1</v>
      </c>
      <c r="D47" s="22">
        <v>0</v>
      </c>
      <c r="E47" s="19">
        <f t="shared" si="4"/>
        <v>0</v>
      </c>
      <c r="F47" s="29" t="s">
        <v>65</v>
      </c>
      <c r="G47" s="30"/>
      <c r="H47" s="30"/>
    </row>
    <row r="48" spans="1:8" ht="25.5" x14ac:dyDescent="0.2">
      <c r="A48" s="50">
        <v>-35</v>
      </c>
      <c r="B48" s="52" t="s">
        <v>68</v>
      </c>
      <c r="C48" s="20">
        <v>10</v>
      </c>
      <c r="D48" s="28">
        <v>0</v>
      </c>
      <c r="E48" s="21">
        <f>IF(D48=0,0,IF(D48&gt;=2,20,10))</f>
        <v>0</v>
      </c>
      <c r="F48" s="36" t="s">
        <v>69</v>
      </c>
      <c r="G48" s="30"/>
      <c r="H48" s="30"/>
    </row>
    <row r="49" spans="1:8" ht="15" x14ac:dyDescent="0.2">
      <c r="A49" s="50">
        <v>-36</v>
      </c>
      <c r="B49" s="51" t="s">
        <v>70</v>
      </c>
      <c r="C49" s="17">
        <v>1</v>
      </c>
      <c r="D49" s="28">
        <v>0</v>
      </c>
      <c r="E49" s="19">
        <f t="shared" si="4"/>
        <v>0</v>
      </c>
      <c r="F49" s="29" t="s">
        <v>32</v>
      </c>
      <c r="G49" s="30"/>
      <c r="H49" s="30"/>
    </row>
    <row r="50" spans="1:8" ht="25.5" x14ac:dyDescent="0.2">
      <c r="A50" s="50">
        <v>-37</v>
      </c>
      <c r="B50" s="53" t="s">
        <v>71</v>
      </c>
      <c r="C50" s="20">
        <v>2</v>
      </c>
      <c r="D50" s="28">
        <v>2</v>
      </c>
      <c r="E50" s="21">
        <f t="shared" si="4"/>
        <v>4</v>
      </c>
      <c r="F50" s="36" t="s">
        <v>32</v>
      </c>
      <c r="G50" s="30"/>
      <c r="H50" s="30"/>
    </row>
    <row r="51" spans="1:8" ht="15" x14ac:dyDescent="0.2">
      <c r="A51" s="50">
        <v>-38</v>
      </c>
      <c r="B51" s="51" t="s">
        <v>72</v>
      </c>
      <c r="C51" s="17">
        <v>3</v>
      </c>
      <c r="D51" s="28">
        <v>0</v>
      </c>
      <c r="E51" s="19">
        <f t="shared" si="4"/>
        <v>0</v>
      </c>
      <c r="F51" s="29" t="s">
        <v>32</v>
      </c>
      <c r="G51" s="30"/>
      <c r="H51" s="30"/>
    </row>
    <row r="52" spans="1:8" ht="15" x14ac:dyDescent="0.2">
      <c r="A52" s="50">
        <v>-39</v>
      </c>
      <c r="B52" s="51" t="s">
        <v>73</v>
      </c>
      <c r="C52" s="17">
        <v>3</v>
      </c>
      <c r="D52" s="28">
        <v>0</v>
      </c>
      <c r="E52" s="19">
        <f t="shared" si="4"/>
        <v>0</v>
      </c>
      <c r="F52" s="29" t="s">
        <v>32</v>
      </c>
      <c r="G52" s="30"/>
      <c r="H52" s="30"/>
    </row>
    <row r="53" spans="1:8" ht="15" x14ac:dyDescent="0.2">
      <c r="A53" s="54">
        <v>-40</v>
      </c>
      <c r="B53" s="51" t="s">
        <v>74</v>
      </c>
      <c r="C53" s="17">
        <v>3</v>
      </c>
      <c r="D53" s="28">
        <v>0</v>
      </c>
      <c r="E53" s="19">
        <f t="shared" si="4"/>
        <v>0</v>
      </c>
      <c r="F53" s="29" t="s">
        <v>32</v>
      </c>
      <c r="G53" s="30"/>
      <c r="H53" s="30"/>
    </row>
    <row r="54" spans="1:8" ht="15" x14ac:dyDescent="0.2">
      <c r="A54" s="54">
        <v>-41</v>
      </c>
      <c r="B54" s="51" t="s">
        <v>75</v>
      </c>
      <c r="C54" s="17">
        <v>3</v>
      </c>
      <c r="D54" s="28">
        <v>0</v>
      </c>
      <c r="E54" s="19">
        <f t="shared" si="4"/>
        <v>0</v>
      </c>
      <c r="F54" s="29" t="s">
        <v>32</v>
      </c>
      <c r="G54" s="30"/>
      <c r="H54" s="30"/>
    </row>
    <row r="55" spans="1:8" ht="15" x14ac:dyDescent="0.2">
      <c r="A55" s="23" t="s">
        <v>76</v>
      </c>
      <c r="B55" s="23"/>
      <c r="C55" s="23"/>
      <c r="D55" s="44"/>
      <c r="E55" s="25">
        <f>SUM(E45:E54)</f>
        <v>4</v>
      </c>
      <c r="F55" s="29"/>
      <c r="G55" s="30"/>
      <c r="H55" s="30"/>
    </row>
    <row r="56" spans="1:8" ht="15.75" x14ac:dyDescent="0.25">
      <c r="A56" s="62" t="s">
        <v>77</v>
      </c>
      <c r="B56" s="63"/>
      <c r="C56" s="13" t="s">
        <v>15</v>
      </c>
      <c r="D56" s="14" t="s">
        <v>16</v>
      </c>
      <c r="E56" s="32"/>
      <c r="F56" s="33"/>
      <c r="G56" s="30"/>
      <c r="H56" s="30"/>
    </row>
    <row r="57" spans="1:8" ht="15" x14ac:dyDescent="0.2">
      <c r="A57" s="37">
        <v>-42</v>
      </c>
      <c r="B57" s="35" t="s">
        <v>78</v>
      </c>
      <c r="C57" s="17">
        <v>1</v>
      </c>
      <c r="D57" s="22">
        <v>0</v>
      </c>
      <c r="E57" s="19">
        <f t="shared" ref="E57:E59" si="5">D57</f>
        <v>0</v>
      </c>
      <c r="F57" s="29" t="s">
        <v>79</v>
      </c>
      <c r="G57" s="30"/>
      <c r="H57" s="30"/>
    </row>
    <row r="58" spans="1:8" ht="15" x14ac:dyDescent="0.2">
      <c r="A58" s="37">
        <v>-43</v>
      </c>
      <c r="B58" s="35" t="s">
        <v>80</v>
      </c>
      <c r="C58" s="17">
        <v>1</v>
      </c>
      <c r="D58" s="22">
        <v>0</v>
      </c>
      <c r="E58" s="19">
        <f t="shared" si="5"/>
        <v>0</v>
      </c>
      <c r="F58" s="29" t="s">
        <v>79</v>
      </c>
      <c r="G58" s="30"/>
      <c r="H58" s="30"/>
    </row>
    <row r="59" spans="1:8" ht="15" x14ac:dyDescent="0.2">
      <c r="A59" s="37">
        <v>-44</v>
      </c>
      <c r="B59" s="35" t="s">
        <v>81</v>
      </c>
      <c r="C59" s="17">
        <v>4</v>
      </c>
      <c r="D59" s="22">
        <v>0</v>
      </c>
      <c r="E59" s="19">
        <f t="shared" si="5"/>
        <v>0</v>
      </c>
      <c r="F59" s="29" t="s">
        <v>82</v>
      </c>
      <c r="G59" s="30"/>
      <c r="H59" s="30"/>
    </row>
    <row r="60" spans="1:8" ht="15" x14ac:dyDescent="0.2">
      <c r="A60" s="37">
        <v>-45</v>
      </c>
      <c r="B60" s="35" t="s">
        <v>83</v>
      </c>
      <c r="C60" s="17">
        <v>3</v>
      </c>
      <c r="D60" s="22">
        <v>0</v>
      </c>
      <c r="E60" s="19">
        <f>D60*C60</f>
        <v>0</v>
      </c>
      <c r="F60" s="29" t="s">
        <v>84</v>
      </c>
      <c r="G60" s="30"/>
      <c r="H60" s="30"/>
    </row>
    <row r="61" spans="1:8" ht="15" x14ac:dyDescent="0.2">
      <c r="A61" s="37">
        <v>-46</v>
      </c>
      <c r="B61" s="35" t="s">
        <v>85</v>
      </c>
      <c r="C61" s="17">
        <v>6</v>
      </c>
      <c r="D61" s="22">
        <v>0</v>
      </c>
      <c r="E61" s="19">
        <f>D61*C61</f>
        <v>0</v>
      </c>
      <c r="F61" s="29" t="s">
        <v>84</v>
      </c>
      <c r="G61" s="30"/>
      <c r="H61" s="30"/>
    </row>
    <row r="62" spans="1:8" ht="15" x14ac:dyDescent="0.2">
      <c r="A62" s="37">
        <v>-47</v>
      </c>
      <c r="B62" s="35" t="s">
        <v>86</v>
      </c>
      <c r="C62" s="17">
        <v>2</v>
      </c>
      <c r="D62" s="22">
        <v>0</v>
      </c>
      <c r="E62" s="19">
        <f>D62*C62</f>
        <v>0</v>
      </c>
      <c r="F62" s="29" t="s">
        <v>87</v>
      </c>
      <c r="G62" s="30"/>
      <c r="H62" s="30"/>
    </row>
    <row r="63" spans="1:8" ht="15" x14ac:dyDescent="0.2">
      <c r="A63" s="37">
        <v>-48</v>
      </c>
      <c r="B63" s="35" t="s">
        <v>88</v>
      </c>
      <c r="C63" s="17">
        <v>3</v>
      </c>
      <c r="D63" s="22">
        <v>1</v>
      </c>
      <c r="E63" s="19">
        <f>IF(D63=0,0,3)</f>
        <v>3</v>
      </c>
      <c r="F63" s="29" t="s">
        <v>89</v>
      </c>
      <c r="G63" s="30"/>
      <c r="H63" s="30"/>
    </row>
    <row r="64" spans="1:8" ht="15" x14ac:dyDescent="0.2">
      <c r="A64" s="37">
        <v>-49</v>
      </c>
      <c r="B64" s="35" t="s">
        <v>90</v>
      </c>
      <c r="C64" s="17">
        <v>1</v>
      </c>
      <c r="D64" s="22">
        <v>0</v>
      </c>
      <c r="E64" s="19">
        <f t="shared" ref="E64" si="6">D64*C64</f>
        <v>0</v>
      </c>
      <c r="F64" s="29" t="s">
        <v>79</v>
      </c>
      <c r="G64" s="30"/>
      <c r="H64" s="30"/>
    </row>
    <row r="65" spans="1:8" ht="15" x14ac:dyDescent="0.2">
      <c r="A65" s="23" t="s">
        <v>91</v>
      </c>
      <c r="B65" s="23"/>
      <c r="C65" s="23"/>
      <c r="D65" s="44"/>
      <c r="E65" s="25">
        <f>SUM(E57:E64)</f>
        <v>3</v>
      </c>
      <c r="F65" s="29"/>
      <c r="G65" s="5"/>
      <c r="H65" s="5"/>
    </row>
    <row r="66" spans="1:8" ht="15.75" x14ac:dyDescent="0.25">
      <c r="A66" s="62" t="s">
        <v>92</v>
      </c>
      <c r="B66" s="63"/>
      <c r="C66" s="13" t="s">
        <v>15</v>
      </c>
      <c r="D66" s="14" t="s">
        <v>16</v>
      </c>
      <c r="E66" s="32"/>
      <c r="F66" s="29"/>
      <c r="G66" s="5"/>
      <c r="H66" s="5"/>
    </row>
    <row r="67" spans="1:8" ht="15" x14ac:dyDescent="0.2">
      <c r="A67" s="37">
        <v>-50</v>
      </c>
      <c r="B67" s="38" t="s">
        <v>93</v>
      </c>
      <c r="C67" s="17">
        <v>2</v>
      </c>
      <c r="D67" s="22">
        <v>0</v>
      </c>
      <c r="E67" s="19">
        <f t="shared" ref="E67:E68" si="7">D67*C67</f>
        <v>0</v>
      </c>
      <c r="F67" s="29"/>
      <c r="G67" s="5"/>
      <c r="H67" s="5"/>
    </row>
    <row r="68" spans="1:8" ht="15" x14ac:dyDescent="0.2">
      <c r="A68" s="37">
        <v>-51</v>
      </c>
      <c r="B68" s="38" t="s">
        <v>94</v>
      </c>
      <c r="C68" s="17">
        <v>6</v>
      </c>
      <c r="D68" s="28">
        <v>0</v>
      </c>
      <c r="E68" s="19">
        <f t="shared" si="7"/>
        <v>0</v>
      </c>
      <c r="F68" s="29"/>
      <c r="G68" s="5"/>
      <c r="H68" s="5"/>
    </row>
    <row r="69" spans="1:8" ht="15" x14ac:dyDescent="0.2">
      <c r="A69" s="37">
        <v>-52</v>
      </c>
      <c r="B69" s="38" t="s">
        <v>95</v>
      </c>
      <c r="C69" s="17">
        <v>3</v>
      </c>
      <c r="D69" s="28">
        <v>0</v>
      </c>
      <c r="E69" s="19">
        <f>D69*3</f>
        <v>0</v>
      </c>
      <c r="F69" s="29"/>
      <c r="G69" s="5"/>
      <c r="H69" s="5"/>
    </row>
    <row r="70" spans="1:8" ht="15" x14ac:dyDescent="0.2">
      <c r="A70" s="37">
        <v>-53</v>
      </c>
      <c r="B70" s="38" t="s">
        <v>96</v>
      </c>
      <c r="C70" s="17">
        <v>2</v>
      </c>
      <c r="D70" s="28">
        <v>0</v>
      </c>
      <c r="E70" s="19">
        <f>D70*C70</f>
        <v>0</v>
      </c>
      <c r="F70" s="29"/>
      <c r="G70" s="5"/>
      <c r="H70" s="5"/>
    </row>
    <row r="71" spans="1:8" ht="15" x14ac:dyDescent="0.2">
      <c r="A71" s="37">
        <v>-54</v>
      </c>
      <c r="B71" s="38" t="s">
        <v>97</v>
      </c>
      <c r="C71" s="17">
        <v>6</v>
      </c>
      <c r="D71" s="28">
        <v>0</v>
      </c>
      <c r="E71" s="19">
        <f t="shared" ref="E71" si="8">D71*C71</f>
        <v>0</v>
      </c>
      <c r="F71" s="29"/>
      <c r="G71" s="5"/>
      <c r="H71" s="5"/>
    </row>
  </sheetData>
  <protectedRanges>
    <protectedRange sqref="F25:F28" name="Range3"/>
    <protectedRange sqref="D8:D71" name="Range1"/>
    <protectedRange sqref="C2:C3 C5:C6" name="Range2"/>
  </protectedRanges>
  <mergeCells count="17">
    <mergeCell ref="A1:E1"/>
    <mergeCell ref="G1:H1"/>
    <mergeCell ref="A2:B2"/>
    <mergeCell ref="C2:D2"/>
    <mergeCell ref="A3:B3"/>
    <mergeCell ref="A66:B66"/>
    <mergeCell ref="A4:B4"/>
    <mergeCell ref="C3:D3"/>
    <mergeCell ref="A5:B5"/>
    <mergeCell ref="A6:B6"/>
    <mergeCell ref="C6:D6"/>
    <mergeCell ref="C4:D4"/>
    <mergeCell ref="F8:H17"/>
    <mergeCell ref="A18:B18"/>
    <mergeCell ref="A30:B30"/>
    <mergeCell ref="A44:B44"/>
    <mergeCell ref="A56:B56"/>
  </mergeCells>
  <dataValidations count="18"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sqref="D8">
      <formula1>0</formula1>
      <formula2>50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1 زیاتر بێت" sqref="D67:D71">
      <formula1>0</formula1>
      <formula2>1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[1]Sheet1!#REF!</xm:f>
          </x14:formula1>
          <xm:sqref>F26:F28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>Microsoft (C)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2019-06-06T17:28:21Z</dcterms:created>
  <dcterms:modified xsi:type="dcterms:W3CDTF">2019-06-06T18:17:35Z</dcterms:modified>
</cp:coreProperties>
</file>