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defaultThemeVersion="124226"/>
  <xr:revisionPtr revIDLastSave="0" documentId="13_ncr:1_{89B57CE0-6988-4E1F-A0CB-F5BC9185266A}" xr6:coauthVersionLast="47" xr6:coauthVersionMax="47" xr10:uidLastSave="{00000000-0000-0000-0000-000000000000}"/>
  <bookViews>
    <workbookView xWindow="-120" yWindow="-120" windowWidth="20730" windowHeight="11160" tabRatio="900" xr2:uid="{00000000-000D-0000-FFFF-FFFF00000000}"/>
  </bookViews>
  <sheets>
    <sheet name="names" sheetId="1" r:id="rId1"/>
    <sheet name="Heat and Thermodynamic" sheetId="5" state="hidden" r:id="rId2"/>
    <sheet name="Linear Algebra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6" i="1"/>
  <c r="F7" i="1"/>
  <c r="F5" i="1"/>
  <c r="F4" i="1"/>
  <c r="F3" i="1"/>
  <c r="B3" i="5" l="1"/>
  <c r="R3" i="5" s="1"/>
  <c r="S3" i="5" s="1"/>
  <c r="B4" i="5"/>
  <c r="R4" i="5" s="1"/>
  <c r="S4" i="5" s="1"/>
  <c r="B5" i="5"/>
  <c r="R5" i="5" s="1"/>
  <c r="S5" i="5" s="1"/>
  <c r="B6" i="5"/>
  <c r="R6" i="5" s="1"/>
  <c r="S6" i="5" s="1"/>
  <c r="B7" i="5"/>
  <c r="R7" i="5" s="1"/>
  <c r="S7" i="5" s="1"/>
  <c r="B8" i="5"/>
  <c r="R8" i="5" s="1"/>
  <c r="S8" i="5" s="1"/>
  <c r="B9" i="5"/>
  <c r="R9" i="5" s="1"/>
  <c r="S9" i="5" s="1"/>
  <c r="B10" i="5"/>
  <c r="R10" i="5" s="1"/>
  <c r="S10" i="5" s="1"/>
  <c r="B11" i="5"/>
  <c r="R11" i="5" s="1"/>
  <c r="S11" i="5" s="1"/>
  <c r="B12" i="5"/>
  <c r="R12" i="5" s="1"/>
  <c r="S12" i="5" s="1"/>
  <c r="B13" i="5"/>
  <c r="R13" i="5" s="1"/>
  <c r="S13" i="5" s="1"/>
  <c r="B14" i="5"/>
  <c r="R14" i="5" s="1"/>
  <c r="S14" i="5" s="1"/>
  <c r="B15" i="5"/>
  <c r="R15" i="5" s="1"/>
  <c r="S15" i="5" s="1"/>
  <c r="B16" i="5"/>
  <c r="R16" i="5" s="1"/>
  <c r="S16" i="5" s="1"/>
  <c r="B17" i="5"/>
  <c r="R17" i="5" s="1"/>
  <c r="S17" i="5" s="1"/>
  <c r="B18" i="5"/>
  <c r="R18" i="5" s="1"/>
  <c r="S18" i="5" s="1"/>
  <c r="B19" i="5"/>
  <c r="R19" i="5" s="1"/>
  <c r="S19" i="5" s="1"/>
  <c r="B20" i="5"/>
  <c r="R20" i="5" s="1"/>
  <c r="S20" i="5" s="1"/>
  <c r="B21" i="5"/>
  <c r="R21" i="5" s="1"/>
  <c r="S21" i="5" s="1"/>
  <c r="B22" i="5"/>
  <c r="R22" i="5" s="1"/>
  <c r="S22" i="5" s="1"/>
  <c r="B23" i="5"/>
  <c r="R23" i="5" s="1"/>
  <c r="S23" i="5" s="1"/>
  <c r="B24" i="5"/>
  <c r="R24" i="5" s="1"/>
  <c r="S24" i="5" s="1"/>
  <c r="B25" i="5"/>
  <c r="R25" i="5" s="1"/>
  <c r="S25" i="5" s="1"/>
  <c r="B26" i="5"/>
  <c r="R26" i="5" s="1"/>
  <c r="S26" i="5" s="1"/>
  <c r="B27" i="5"/>
  <c r="R27" i="5" s="1"/>
  <c r="S27" i="5" s="1"/>
  <c r="B28" i="5"/>
  <c r="R28" i="5" s="1"/>
  <c r="S28" i="5" s="1"/>
  <c r="B29" i="5"/>
  <c r="R29" i="5" s="1"/>
  <c r="S29" i="5" s="1"/>
  <c r="B30" i="5"/>
  <c r="R30" i="5" s="1"/>
  <c r="S30" i="5" s="1"/>
  <c r="B31" i="5"/>
  <c r="R31" i="5" s="1"/>
  <c r="S31" i="5" s="1"/>
  <c r="B32" i="5"/>
  <c r="R32" i="5" s="1"/>
  <c r="S32" i="5" s="1"/>
  <c r="B33" i="5"/>
  <c r="R33" i="5" s="1"/>
  <c r="S33" i="5" s="1"/>
  <c r="B34" i="5"/>
  <c r="R34" i="5" s="1"/>
  <c r="S34" i="5" s="1"/>
  <c r="B35" i="5"/>
  <c r="R35" i="5" s="1"/>
  <c r="S35" i="5" s="1"/>
  <c r="B36" i="5"/>
  <c r="R36" i="5" s="1"/>
  <c r="S36" i="5" s="1"/>
  <c r="B37" i="5"/>
  <c r="R37" i="5" s="1"/>
  <c r="S37" i="5" s="1"/>
  <c r="B38" i="5"/>
  <c r="R38" i="5" s="1"/>
  <c r="S38" i="5" s="1"/>
  <c r="B39" i="5"/>
  <c r="R39" i="5" s="1"/>
  <c r="S39" i="5" s="1"/>
  <c r="B40" i="5"/>
  <c r="R40" i="5" s="1"/>
  <c r="S40" i="5" s="1"/>
  <c r="B41" i="5"/>
  <c r="R41" i="5" s="1"/>
  <c r="S41" i="5" s="1"/>
  <c r="B42" i="5"/>
  <c r="R42" i="5" s="1"/>
  <c r="S42" i="5" s="1"/>
  <c r="B43" i="5"/>
  <c r="R43" i="5" s="1"/>
  <c r="S43" i="5" s="1"/>
  <c r="B44" i="5"/>
  <c r="R44" i="5" s="1"/>
  <c r="S44" i="5" s="1"/>
  <c r="B45" i="5"/>
  <c r="R45" i="5" s="1"/>
  <c r="S45" i="5" s="1"/>
  <c r="B46" i="5"/>
  <c r="R46" i="5" s="1"/>
  <c r="S46" i="5" s="1"/>
  <c r="B47" i="5"/>
  <c r="R47" i="5" s="1"/>
  <c r="S47" i="5" s="1"/>
  <c r="B48" i="5"/>
  <c r="R48" i="5" s="1"/>
  <c r="S48" i="5" s="1"/>
  <c r="B49" i="5"/>
  <c r="R49" i="5" s="1"/>
  <c r="S49" i="5" s="1"/>
  <c r="B50" i="5"/>
  <c r="R50" i="5" s="1"/>
  <c r="S50" i="5" s="1"/>
  <c r="B51" i="5"/>
  <c r="R51" i="5" s="1"/>
  <c r="S51" i="5" s="1"/>
  <c r="GZ3" i="6"/>
  <c r="GZ4" i="6"/>
  <c r="GZ5" i="6"/>
  <c r="GZ6" i="6"/>
  <c r="HA6" i="6" s="1"/>
  <c r="GZ7" i="6"/>
  <c r="GZ8" i="6"/>
  <c r="GZ9" i="6"/>
  <c r="GZ10" i="6"/>
  <c r="HA10" i="6" s="1"/>
  <c r="GZ11" i="6"/>
  <c r="GZ12" i="6"/>
  <c r="GZ13" i="6"/>
  <c r="GZ14" i="6"/>
  <c r="HA14" i="6" s="1"/>
  <c r="GZ15" i="6"/>
  <c r="GZ16" i="6"/>
  <c r="GZ17" i="6"/>
  <c r="GZ18" i="6"/>
  <c r="HA18" i="6" s="1"/>
  <c r="GZ19" i="6"/>
  <c r="GZ20" i="6"/>
  <c r="GZ21" i="6"/>
  <c r="GZ22" i="6"/>
  <c r="HA22" i="6" s="1"/>
  <c r="GZ23" i="6"/>
  <c r="GZ24" i="6"/>
  <c r="GZ25" i="6"/>
  <c r="GZ26" i="6"/>
  <c r="HA26" i="6" s="1"/>
  <c r="GZ27" i="6"/>
  <c r="GZ28" i="6"/>
  <c r="GZ29" i="6"/>
  <c r="GZ30" i="6"/>
  <c r="HA30" i="6" s="1"/>
  <c r="GZ31" i="6"/>
  <c r="GZ32" i="6"/>
  <c r="GZ33" i="6"/>
  <c r="GZ34" i="6"/>
  <c r="HA34" i="6" s="1"/>
  <c r="GZ35" i="6"/>
  <c r="GZ36" i="6"/>
  <c r="GZ37" i="6"/>
  <c r="GZ38" i="6"/>
  <c r="HA38" i="6" s="1"/>
  <c r="GZ39" i="6"/>
  <c r="GZ40" i="6"/>
  <c r="GZ41" i="6"/>
  <c r="GZ42" i="6"/>
  <c r="HA42" i="6" s="1"/>
  <c r="GZ43" i="6"/>
  <c r="GZ44" i="6"/>
  <c r="GZ45" i="6"/>
  <c r="GZ46" i="6"/>
  <c r="HA46" i="6" s="1"/>
  <c r="GZ47" i="6"/>
  <c r="GZ48" i="6"/>
  <c r="GZ49" i="6"/>
  <c r="GZ50" i="6"/>
  <c r="HA50" i="6" s="1"/>
  <c r="GZ51" i="6"/>
  <c r="GZ52" i="6"/>
  <c r="GZ53" i="6"/>
  <c r="GZ54" i="6"/>
  <c r="HA54" i="6" s="1"/>
  <c r="GZ55" i="6"/>
  <c r="GZ56" i="6"/>
  <c r="HA3" i="6"/>
  <c r="HA4" i="6"/>
  <c r="HA5" i="6"/>
  <c r="HA7" i="6"/>
  <c r="HA8" i="6"/>
  <c r="HA9" i="6"/>
  <c r="HA11" i="6"/>
  <c r="HA12" i="6"/>
  <c r="HA13" i="6"/>
  <c r="HA15" i="6"/>
  <c r="HA16" i="6"/>
  <c r="HA17" i="6"/>
  <c r="HA19" i="6"/>
  <c r="HA20" i="6"/>
  <c r="HA21" i="6"/>
  <c r="HA23" i="6"/>
  <c r="HA24" i="6"/>
  <c r="HA25" i="6"/>
  <c r="HA27" i="6"/>
  <c r="HA28" i="6"/>
  <c r="HA29" i="6"/>
  <c r="HA31" i="6"/>
  <c r="HA32" i="6"/>
  <c r="HA33" i="6"/>
  <c r="HA35" i="6"/>
  <c r="HA36" i="6"/>
  <c r="HA37" i="6"/>
  <c r="HA39" i="6"/>
  <c r="HA40" i="6"/>
  <c r="HA41" i="6"/>
  <c r="HA43" i="6"/>
  <c r="HA44" i="6"/>
  <c r="HA45" i="6"/>
  <c r="HA47" i="6"/>
  <c r="HA48" i="6"/>
  <c r="HA49" i="6"/>
  <c r="HA51" i="6"/>
  <c r="HA52" i="6"/>
  <c r="HA53" i="6"/>
  <c r="HA55" i="6"/>
  <c r="HA56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2" i="5" l="1"/>
  <c r="B2" i="6" l="1"/>
  <c r="GZ2" i="6" l="1"/>
  <c r="HA2" i="6" s="1"/>
  <c r="R2" i="5"/>
  <c r="S2" i="5" s="1"/>
</calcChain>
</file>

<file path=xl/sharedStrings.xml><?xml version="1.0" encoding="utf-8"?>
<sst xmlns="http://schemas.openxmlformats.org/spreadsheetml/2006/main" count="283" uniqueCount="266">
  <si>
    <t>Column3</t>
  </si>
  <si>
    <t>Column4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</si>
  <si>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</si>
  <si>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</si>
  <si>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</si>
  <si>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</si>
  <si>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</si>
  <si>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</si>
  <si>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</si>
  <si>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</si>
  <si>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</si>
  <si>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</si>
  <si>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</si>
  <si>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</si>
  <si>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</si>
  <si>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</si>
  <si>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</si>
  <si>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</si>
  <si>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</si>
  <si>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</si>
  <si>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</si>
  <si>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</si>
  <si>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</si>
  <si>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</si>
  <si>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</si>
  <si>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</si>
  <si>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</si>
  <si>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</si>
  <si>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</si>
  <si>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</si>
  <si>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</si>
  <si>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</si>
  <si>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</si>
  <si>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</si>
  <si>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</si>
  <si>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</si>
  <si>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</si>
  <si>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</si>
  <si>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</si>
  <si>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</si>
  <si>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</si>
  <si>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</si>
  <si>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</si>
  <si>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</si>
  <si>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</si>
  <si>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</si>
  <si>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</si>
  <si>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</si>
  <si>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</si>
  <si>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</si>
  <si>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</si>
  <si>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</si>
  <si>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</si>
  <si>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</si>
  <si>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</si>
  <si>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</si>
  <si>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</si>
  <si>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</si>
  <si>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</si>
  <si>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</si>
  <si>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</si>
  <si>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</si>
  <si>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</si>
  <si>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</si>
  <si>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</si>
  <si>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</si>
  <si>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</si>
  <si>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</si>
  <si>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</si>
  <si>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</si>
  <si>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</si>
  <si>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</si>
  <si>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</si>
  <si>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</si>
  <si>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</si>
  <si>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</si>
  <si>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</si>
  <si>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</si>
  <si>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</si>
  <si>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</si>
  <si>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</si>
  <si>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</si>
  <si>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</si>
  <si>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</si>
  <si>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</si>
  <si>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</si>
  <si>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</si>
  <si>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</si>
  <si>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</si>
  <si>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</si>
  <si>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</si>
  <si>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</si>
  <si>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</si>
  <si>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</si>
  <si>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</si>
  <si>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</si>
  <si>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</si>
  <si>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</si>
  <si>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</si>
  <si>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</si>
  <si>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</si>
  <si>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</si>
  <si>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</si>
  <si>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</si>
  <si>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</si>
  <si>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</si>
  <si>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</si>
  <si>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</si>
  <si>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</si>
  <si>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</si>
  <si>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</si>
  <si>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</si>
  <si>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</si>
  <si>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</si>
  <si>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</si>
  <si>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</si>
  <si>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</si>
  <si>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</si>
  <si>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</si>
  <si>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</si>
  <si>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</si>
  <si>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</si>
  <si>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</si>
  <si>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</si>
  <si>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</si>
  <si>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</si>
  <si>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</si>
  <si>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</si>
  <si>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</si>
  <si>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</si>
  <si>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</si>
  <si>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</si>
  <si>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</si>
  <si>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</si>
  <si>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</si>
  <si>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</si>
  <si>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</si>
  <si>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</si>
  <si>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</si>
  <si>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</si>
  <si>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</si>
  <si>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</si>
  <si>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</si>
  <si>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</si>
  <si>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</si>
  <si>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</si>
  <si>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</si>
  <si>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</si>
  <si>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</si>
  <si>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</si>
  <si>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</si>
  <si>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</si>
  <si>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</si>
  <si>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</si>
  <si>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</si>
  <si>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</si>
  <si>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</si>
  <si>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</si>
  <si>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</si>
  <si>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</si>
  <si>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</si>
  <si>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</si>
  <si>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</si>
  <si>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</si>
  <si>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</si>
  <si>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</si>
  <si>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</si>
  <si>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</si>
  <si>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</si>
  <si>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</si>
  <si>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</si>
  <si>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</si>
  <si>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</si>
  <si>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</si>
  <si>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</si>
  <si>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</si>
  <si>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</si>
  <si>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</si>
  <si>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</si>
  <si>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</si>
  <si>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</si>
  <si>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</si>
  <si>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</si>
  <si>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</si>
  <si>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</si>
  <si>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</si>
  <si>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</si>
  <si>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</si>
  <si>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</si>
  <si>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</si>
  <si>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</si>
  <si>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</si>
  <si>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</si>
  <si>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</si>
  <si>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</si>
  <si>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</si>
  <si>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</si>
  <si>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</si>
  <si>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</si>
  <si>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</si>
  <si>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</si>
  <si>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Sum</t>
  </si>
  <si>
    <t>Result</t>
  </si>
  <si>
    <t>Number</t>
  </si>
  <si>
    <t>Linear Algebra</t>
  </si>
  <si>
    <t>ژ</t>
  </si>
  <si>
    <t>Column1</t>
  </si>
  <si>
    <t>Column2</t>
  </si>
  <si>
    <t>Column5</t>
  </si>
  <si>
    <t>Column6</t>
  </si>
  <si>
    <t>ناوی قوتابی</t>
  </si>
  <si>
    <t>Heat and thermodynamics</t>
  </si>
  <si>
    <t>23/10/2019</t>
  </si>
  <si>
    <t>ابراهيم دلير رسول حمد</t>
  </si>
  <si>
    <t>احمد محمد عبدالله یاسین</t>
  </si>
  <si>
    <t>امنه‌ صلاح الدین عبد العزیز امین</t>
  </si>
  <si>
    <t>ایڤان لقمان مطلیب محمد</t>
  </si>
  <si>
    <t>ایلاف اسماعیل مجید اسماعیل(ر)</t>
  </si>
  <si>
    <t>بسام فؤاد صالح عمر(ر)</t>
  </si>
  <si>
    <t>بشری جعفر حامد عبدالله‌</t>
  </si>
  <si>
    <t>به‌هه‌شت نجاة كاك امین خضر(ر)</t>
  </si>
  <si>
    <t>په‌یام عبدالسلام قادر سمایل(ع)</t>
  </si>
  <si>
    <t>تاڤگه محمد رسول مولود(ر)</t>
  </si>
  <si>
    <t>جیهان عثمان محمدحربی حسن</t>
  </si>
  <si>
    <t>حبیبە جلیل سلیمان عزیز</t>
  </si>
  <si>
    <t>خليل خوشناف خليل خلو</t>
  </si>
  <si>
    <t>خولە حاتم محمد مصطفى</t>
  </si>
  <si>
    <t>دانا محمد عبدالله خضر</t>
  </si>
  <si>
    <t>رويدا على بالو (ع)</t>
  </si>
  <si>
    <t>ريان اسكندر محی الدین كریم (ع)</t>
  </si>
  <si>
    <t>ريان فاضل حسن عزیز</t>
  </si>
  <si>
    <t>رييان رزگار حسن يوسف(ر)</t>
  </si>
  <si>
    <t>زهراء هیرش حمه‌صالح سلیم</t>
  </si>
  <si>
    <t>ژیان یوسف محمد حسین</t>
  </si>
  <si>
    <t>ژینه‌ر جعفر محمد رضا</t>
  </si>
  <si>
    <t>سرتيپ حاجى على صوفى</t>
  </si>
  <si>
    <t>سمية فاريق على حسن (ر)</t>
  </si>
  <si>
    <t>سه‌وزه‌ قادر عزیز حاجی (ر)</t>
  </si>
  <si>
    <t>شاد فواد عمر فتح الله‌</t>
  </si>
  <si>
    <t>شادیه‌ مصطفی طه‌ حمدامین (ر)</t>
  </si>
  <si>
    <t>شادیە تحسین قادر بۆتۆ</t>
  </si>
  <si>
    <t>شارا سالار جبار احمد</t>
  </si>
  <si>
    <t>شه‌پۆل محمد وسو وسو</t>
  </si>
  <si>
    <t>شيماء خطاب عمر مولود (د)</t>
  </si>
  <si>
    <t>شیماء مغديد اسماعيل مصطفى</t>
  </si>
  <si>
    <t>عبدالله عمر عثمان على(ع)</t>
  </si>
  <si>
    <t>علی حسین احمد قادر</t>
  </si>
  <si>
    <t>فاروق محمد صائب عبدالمجيد شاكر</t>
  </si>
  <si>
    <t>فاطمە علی محمود عبدالله</t>
  </si>
  <si>
    <t>كلثوم علی عبدالرحمن مصطفی(ع)</t>
  </si>
  <si>
    <t>ماردین ارسلان رشید نادر</t>
  </si>
  <si>
    <t>مأوی بختیار یاسین طه‌</t>
  </si>
  <si>
    <t>محمود خدر عمر احمد</t>
  </si>
  <si>
    <t>مروه‌ وریا ناصح مجید</t>
  </si>
  <si>
    <t>مينا عبدالفتاح ابراهيم عبدالله</t>
  </si>
  <si>
    <t>میدیا خواجه‌ کورد خواجه‌(ع)</t>
  </si>
  <si>
    <t>ناز طلعت مولود عبدالرحمن(ع)</t>
  </si>
  <si>
    <t>هناء پشتیوان عمر سلیم(ع)</t>
  </si>
  <si>
    <t>هونەر فراس خالد قاسم(ع)</t>
  </si>
  <si>
    <t xml:space="preserve">ئاريز فرهنگ مشير </t>
  </si>
  <si>
    <t xml:space="preserve">ئەلیزە میکائیل مصطفى </t>
  </si>
  <si>
    <t>20% Reports</t>
  </si>
  <si>
    <t>15% Lab exam</t>
  </si>
  <si>
    <t>هيفاء محمد عبداللة اسماعيل(ع)</t>
  </si>
  <si>
    <t>%15 Theory</t>
  </si>
  <si>
    <t>Total %50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</si>
</sst>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6"/>
      <color rgb="FF00B050"/>
      <name val="Cambria"/>
      <family val="1"/>
      <scheme val="major"/>
    </font>
    <font>
      <sz val="16"/>
      <color rgb="FF0070C0"/>
      <name val="Cambria"/>
      <family val="1"/>
      <scheme val="major"/>
    </font>
    <font>
      <sz val="16"/>
      <color rgb="FF0070C0"/>
      <name val="Calibri"/>
      <family val="2"/>
      <scheme val="minor"/>
    </font>
    <font>
      <b/>
      <i/>
      <sz val="27"/>
      <color rgb="FF0070C0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i/>
      <sz val="27"/>
      <color rgb="FFC00000"/>
      <name val="Cambria"/>
      <family val="1"/>
      <scheme val="major"/>
    </font>
    <font>
      <b/>
      <sz val="16"/>
      <color rgb="FFC00000"/>
      <name val="Calibri"/>
      <family val="2"/>
      <scheme val="minor"/>
    </font>
    <font>
      <b/>
      <i/>
      <sz val="27"/>
      <color theme="9" tint="-0.499984740745262"/>
      <name val="Cambria"/>
      <family val="1"/>
      <scheme val="major"/>
    </font>
    <font>
      <b/>
      <i/>
      <sz val="25"/>
      <color theme="9" tint="-0.49998474074526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rgb="FF00B050"/>
      <name val="Cambria"/>
      <family val="1"/>
      <scheme val="major"/>
    </font>
    <font>
      <b/>
      <i/>
      <sz val="20"/>
      <color theme="9" tint="-0.499984740745262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rgb="FF00B050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6"/>
      <color rgb="FF002060"/>
      <name val="Arial"/>
      <family val="2"/>
    </font>
    <font>
      <b/>
      <i/>
      <sz val="16"/>
      <color rgb="FFFF0000"/>
      <name val="Arial"/>
      <family val="2"/>
    </font>
    <font>
      <b/>
      <i/>
      <sz val="16"/>
      <color rgb="FF0070C0"/>
      <name val="Arial"/>
      <family val="2"/>
    </font>
    <font>
      <b/>
      <i/>
      <sz val="16"/>
      <color rgb="FF7030A0"/>
      <name val="Arial"/>
      <family val="2"/>
    </font>
    <font>
      <b/>
      <i/>
      <sz val="16"/>
      <color rgb="FF00B05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C00000"/>
      <name val="Arial"/>
      <family val="2"/>
    </font>
    <font>
      <b/>
      <i/>
      <sz val="16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color theme="1"/>
      <name val="Unikurd jino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/>
    <xf numFmtId="0" fontId="20" fillId="0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/>
    <xf numFmtId="0" fontId="23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/>
    </xf>
    <xf numFmtId="9" fontId="21" fillId="0" borderId="1" xfId="0" applyNumberFormat="1" applyFont="1" applyBorder="1" applyAlignment="1">
      <alignment horizontal="center" vertical="center" textRotation="90" wrapText="1"/>
    </xf>
    <xf numFmtId="9" fontId="22" fillId="0" borderId="1" xfId="0" applyNumberFormat="1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 readingOrder="2"/>
    </xf>
    <xf numFmtId="0" fontId="30" fillId="0" borderId="1" xfId="0" applyFont="1" applyBorder="1" applyAlignment="1">
      <alignment horizontal="center" vertical="center" readingOrder="2"/>
    </xf>
    <xf numFmtId="0" fontId="0" fillId="0" borderId="2" xfId="0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 readingOrder="2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/>
    <xf numFmtId="1" fontId="1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3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C00000"/>
        <name val="Cambria"/>
        <scheme val="maj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mbria"/>
        <scheme val="maj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0" formatCode="General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mbri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C00000"/>
        <name val="Cambria"/>
        <scheme val="maj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mbria"/>
        <scheme val="maj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mbri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25" displayName="Table25" ref="A1:S51" totalsRowShown="0" headerRowDxfId="233" dataDxfId="231" headerRowBorderDxfId="232">
  <autoFilter ref="A1:S51" xr:uid="{00000000-0009-0000-0100-000004000000}"/>
  <tableColumns count="19">
    <tableColumn id="1" xr3:uid="{00000000-0010-0000-0700-000001000000}" name="Number" dataDxfId="230"/>
    <tableColumn id="9" xr3:uid="{00000000-0010-0000-0700-000009000000}" name="Heat and thermodynamics" dataDxfId="229">
      <calculatedColumnFormula>names!B3</calculatedColumnFormula>
    </tableColumn>
    <tableColumn id="10" xr3:uid="{00000000-0010-0000-0700-00000A000000}" name="Column1" dataDxfId="228"/>
    <tableColumn id="11" xr3:uid="{00000000-0010-0000-0700-00000B000000}" name="Column2" dataDxfId="227"/>
    <tableColumn id="12" xr3:uid="{00000000-0010-0000-0700-00000C000000}" name="Column3" dataDxfId="226"/>
    <tableColumn id="13" xr3:uid="{00000000-0010-0000-0700-00000D000000}" name="Column4" dataDxfId="225"/>
    <tableColumn id="14" xr3:uid="{00000000-0010-0000-0700-00000E000000}" name="Column5" dataDxfId="224"/>
    <tableColumn id="15" xr3:uid="{00000000-0010-0000-0700-00000F000000}" name="Column6" dataDxfId="223"/>
    <tableColumn id="16" xr3:uid="{00000000-0010-0000-0700-000010000000}" name="Column7" dataDxfId="222"/>
    <tableColumn id="200" xr3:uid="{00000000-0010-0000-0700-0000C8000000}" name="Column8" dataDxfId="221"/>
    <tableColumn id="201" xr3:uid="{00000000-0010-0000-0700-0000C9000000}" name="Column9" dataDxfId="220"/>
    <tableColumn id="202" xr3:uid="{00000000-0010-0000-0700-0000CA000000}" name="Column10" dataDxfId="219"/>
    <tableColumn id="203" xr3:uid="{00000000-0010-0000-0700-0000CB000000}" name="Column11" dataDxfId="218"/>
    <tableColumn id="204" xr3:uid="{00000000-0010-0000-0700-0000CC000000}" name="Column12" dataDxfId="217"/>
    <tableColumn id="205" xr3:uid="{00000000-0010-0000-0700-0000CD000000}" name="Column13" dataDxfId="216"/>
    <tableColumn id="206" xr3:uid="{00000000-0010-0000-0700-0000CE000000}" name="Column14" dataDxfId="215"/>
    <tableColumn id="207" xr3:uid="{00000000-0010-0000-0700-0000CF000000}" name="Column15" dataDxfId="214"/>
    <tableColumn id="208" xr3:uid="{00000000-0010-0000-0700-0000D0000000}" name="Sum" dataDxfId="213">
      <calculatedColumnFormula>SUM(B2:Q2)</calculatedColumnFormula>
    </tableColumn>
    <tableColumn id="209" xr3:uid="{00000000-0010-0000-0700-0000D1000000}" name="Result" dataDxfId="212">
      <calculatedColumnFormula>IF(R2&gt;=11,"Z**",IF(R2&gt;9,"Z*",IF(R2=9,"Z",IF(R2&gt;=6,"Y ",IF(R2&gt;=3,"X",IF(R2&lt;3,""))))))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26" displayName="Table26" ref="A1:HA56" totalsRowShown="0" headerRowDxfId="211" dataDxfId="209" headerRowBorderDxfId="210">
  <autoFilter ref="A1:HA56" xr:uid="{00000000-0009-0000-0100-000005000000}"/>
  <tableColumns count="209">
    <tableColumn id="1" xr3:uid="{00000000-0010-0000-0600-000001000000}" name="Number" dataDxfId="208"/>
    <tableColumn id="2" xr3:uid="{00000000-0010-0000-0600-000002000000}" name="Linear Algebra" dataDxfId="207">
      <calculatedColumnFormula>names!B3</calculatedColumnFormula>
    </tableColumn>
    <tableColumn id="3" xr3:uid="{00000000-0010-0000-0600-000003000000}" name="23/10/2019" dataDxfId="206"/>
    <tableColumn id="4" xr3:uid="{00000000-0010-0000-0600-000004000000}" name="Column2" dataDxfId="205"/>
    <tableColumn id="5" xr3:uid="{00000000-0010-0000-0600-000005000000}" name="Column3" dataDxfId="204"/>
    <tableColumn id="6" xr3:uid="{00000000-0010-0000-0600-000006000000}" name="Column4" dataDxfId="203"/>
    <tableColumn id="7" xr3:uid="{00000000-0010-0000-0600-000007000000}" name="Column5" dataDxfId="202"/>
    <tableColumn id="8" xr3:uid="{00000000-0010-0000-0600-000008000000}" name="Column6" dataDxfId="201"/>
    <tableColumn id="9" xr3:uid="{00000000-0010-0000-0600-000009000000}" name="Column7" dataDxfId="200"/>
    <tableColumn id="10" xr3:uid="{00000000-0010-0000-0600-00000A000000}" name="Column8" dataDxfId="199"/>
    <tableColumn id="11" xr3:uid="{00000000-0010-0000-0600-00000B000000}" name="Column9" dataDxfId="198"/>
    <tableColumn id="12" xr3:uid="{00000000-0010-0000-0600-00000C000000}" name="Column10" dataDxfId="197"/>
    <tableColumn id="13" xr3:uid="{00000000-0010-0000-0600-00000D000000}" name="Column11" dataDxfId="196"/>
    <tableColumn id="14" xr3:uid="{00000000-0010-0000-0600-00000E000000}" name="Column12" dataDxfId="195"/>
    <tableColumn id="15" xr3:uid="{00000000-0010-0000-0600-00000F000000}" name="Column13" dataDxfId="194"/>
    <tableColumn id="16" xr3:uid="{00000000-0010-0000-0600-000010000000}" name="Column14" dataDxfId="193"/>
    <tableColumn id="17" xr3:uid="{00000000-0010-0000-0600-000011000000}" name="Column15" dataDxfId="192"/>
    <tableColumn id="18" xr3:uid="{00000000-0010-0000-0600-000012000000}" name="Column16" dataDxfId="191"/>
    <tableColumn id="19" xr3:uid="{00000000-0010-0000-0600-000013000000}" name="Column17" dataDxfId="190"/>
    <tableColumn id="20" xr3:uid="{00000000-0010-0000-0600-000014000000}" name="Column18" dataDxfId="189"/>
    <tableColumn id="21" xr3:uid="{00000000-0010-0000-0600-000015000000}" name="Column19" dataDxfId="188"/>
    <tableColumn id="22" xr3:uid="{00000000-0010-0000-0600-000016000000}" name="Column20" dataDxfId="187"/>
    <tableColumn id="23" xr3:uid="{00000000-0010-0000-0600-000017000000}" name="Column21" dataDxfId="186"/>
    <tableColumn id="24" xr3:uid="{00000000-0010-0000-0600-000018000000}" name="Column22" dataDxfId="185"/>
    <tableColumn id="25" xr3:uid="{00000000-0010-0000-0600-000019000000}" name="Column23" dataDxfId="184"/>
    <tableColumn id="26" xr3:uid="{00000000-0010-0000-0600-00001A000000}" name="Column24" dataDxfId="183"/>
    <tableColumn id="27" xr3:uid="{00000000-0010-0000-0600-00001B000000}" name="Column25" dataDxfId="182"/>
    <tableColumn id="28" xr3:uid="{00000000-0010-0000-0600-00001C000000}" name="Column26" dataDxfId="181"/>
    <tableColumn id="29" xr3:uid="{00000000-0010-0000-0600-00001D000000}" name="Column27" dataDxfId="180"/>
    <tableColumn id="30" xr3:uid="{00000000-0010-0000-0600-00001E000000}" name="Column28" dataDxfId="179"/>
    <tableColumn id="31" xr3:uid="{00000000-0010-0000-0600-00001F000000}" name="Column29" dataDxfId="178"/>
    <tableColumn id="32" xr3:uid="{00000000-0010-0000-0600-000020000000}" name="Column30" dataDxfId="177"/>
    <tableColumn id="33" xr3:uid="{00000000-0010-0000-0600-000021000000}" name="Column31" dataDxfId="176"/>
    <tableColumn id="34" xr3:uid="{00000000-0010-0000-0600-000022000000}" name="Column32" dataDxfId="175"/>
    <tableColumn id="35" xr3:uid="{00000000-0010-0000-0600-000023000000}" name="Column33" dataDxfId="174"/>
    <tableColumn id="36" xr3:uid="{00000000-0010-0000-0600-000024000000}" name="Column34" dataDxfId="173"/>
    <tableColumn id="37" xr3:uid="{00000000-0010-0000-0600-000025000000}" name="Column35" dataDxfId="172"/>
    <tableColumn id="38" xr3:uid="{00000000-0010-0000-0600-000026000000}" name="Column36" dataDxfId="171"/>
    <tableColumn id="39" xr3:uid="{00000000-0010-0000-0600-000027000000}" name="Column37" dataDxfId="170"/>
    <tableColumn id="40" xr3:uid="{00000000-0010-0000-0600-000028000000}" name="Column38" dataDxfId="169"/>
    <tableColumn id="41" xr3:uid="{00000000-0010-0000-0600-000029000000}" name="Column39" dataDxfId="168"/>
    <tableColumn id="42" xr3:uid="{00000000-0010-0000-0600-00002A000000}" name="Column40" dataDxfId="167"/>
    <tableColumn id="43" xr3:uid="{00000000-0010-0000-0600-00002B000000}" name="Column41" dataDxfId="166"/>
    <tableColumn id="44" xr3:uid="{00000000-0010-0000-0600-00002C000000}" name="Column42" dataDxfId="165"/>
    <tableColumn id="45" xr3:uid="{00000000-0010-0000-0600-00002D000000}" name="Column43" dataDxfId="164"/>
    <tableColumn id="46" xr3:uid="{00000000-0010-0000-0600-00002E000000}" name="Column44" dataDxfId="163"/>
    <tableColumn id="47" xr3:uid="{00000000-0010-0000-0600-00002F000000}" name="Column45" dataDxfId="162"/>
    <tableColumn id="48" xr3:uid="{00000000-0010-0000-0600-000030000000}" name="Column46" dataDxfId="161"/>
    <tableColumn id="49" xr3:uid="{00000000-0010-0000-0600-000031000000}" name="Column47" dataDxfId="160"/>
    <tableColumn id="50" xr3:uid="{00000000-0010-0000-0600-000032000000}" name="Column48" dataDxfId="159"/>
    <tableColumn id="51" xr3:uid="{00000000-0010-0000-0600-000033000000}" name="Column49" dataDxfId="158"/>
    <tableColumn id="52" xr3:uid="{00000000-0010-0000-0600-000034000000}" name="Column50" dataDxfId="157"/>
    <tableColumn id="53" xr3:uid="{00000000-0010-0000-0600-000035000000}" name="Column51" dataDxfId="156"/>
    <tableColumn id="54" xr3:uid="{00000000-0010-0000-0600-000036000000}" name="Column52" dataDxfId="155"/>
    <tableColumn id="55" xr3:uid="{00000000-0010-0000-0600-000037000000}" name="Column53" dataDxfId="154"/>
    <tableColumn id="56" xr3:uid="{00000000-0010-0000-0600-000038000000}" name="Column54" dataDxfId="153"/>
    <tableColumn id="57" xr3:uid="{00000000-0010-0000-0600-000039000000}" name="Column55" dataDxfId="152"/>
    <tableColumn id="58" xr3:uid="{00000000-0010-0000-0600-00003A000000}" name="Column56" dataDxfId="151"/>
    <tableColumn id="59" xr3:uid="{00000000-0010-0000-0600-00003B000000}" name="Column57" dataDxfId="150"/>
    <tableColumn id="60" xr3:uid="{00000000-0010-0000-0600-00003C000000}" name="Column58" dataDxfId="149"/>
    <tableColumn id="61" xr3:uid="{00000000-0010-0000-0600-00003D000000}" name="Column59" dataDxfId="148"/>
    <tableColumn id="62" xr3:uid="{00000000-0010-0000-0600-00003E000000}" name="Column60" dataDxfId="147"/>
    <tableColumn id="63" xr3:uid="{00000000-0010-0000-0600-00003F000000}" name="Column61" dataDxfId="146"/>
    <tableColumn id="64" xr3:uid="{00000000-0010-0000-0600-000040000000}" name="Column62" dataDxfId="145"/>
    <tableColumn id="65" xr3:uid="{00000000-0010-0000-0600-000041000000}" name="Column63" dataDxfId="144"/>
    <tableColumn id="66" xr3:uid="{00000000-0010-0000-0600-000042000000}" name="Column64" dataDxfId="143"/>
    <tableColumn id="67" xr3:uid="{00000000-0010-0000-0600-000043000000}" name="Column65" dataDxfId="142"/>
    <tableColumn id="68" xr3:uid="{00000000-0010-0000-0600-000044000000}" name="Column66" dataDxfId="141"/>
    <tableColumn id="69" xr3:uid="{00000000-0010-0000-0600-000045000000}" name="Column67" dataDxfId="140"/>
    <tableColumn id="70" xr3:uid="{00000000-0010-0000-0600-000046000000}" name="Column68" dataDxfId="139"/>
    <tableColumn id="71" xr3:uid="{00000000-0010-0000-0600-000047000000}" name="Column69" dataDxfId="138"/>
    <tableColumn id="72" xr3:uid="{00000000-0010-0000-0600-000048000000}" name="Column70" dataDxfId="137"/>
    <tableColumn id="73" xr3:uid="{00000000-0010-0000-0600-000049000000}" name="Column71" dataDxfId="136"/>
    <tableColumn id="74" xr3:uid="{00000000-0010-0000-0600-00004A000000}" name="Column72" dataDxfId="135"/>
    <tableColumn id="75" xr3:uid="{00000000-0010-0000-0600-00004B000000}" name="Column73" dataDxfId="134"/>
    <tableColumn id="76" xr3:uid="{00000000-0010-0000-0600-00004C000000}" name="Column74" dataDxfId="133"/>
    <tableColumn id="77" xr3:uid="{00000000-0010-0000-0600-00004D000000}" name="Column75" dataDxfId="132"/>
    <tableColumn id="78" xr3:uid="{00000000-0010-0000-0600-00004E000000}" name="Column76" dataDxfId="131"/>
    <tableColumn id="79" xr3:uid="{00000000-0010-0000-0600-00004F000000}" name="Column77" dataDxfId="130"/>
    <tableColumn id="80" xr3:uid="{00000000-0010-0000-0600-000050000000}" name="Column78" dataDxfId="129"/>
    <tableColumn id="81" xr3:uid="{00000000-0010-0000-0600-000051000000}" name="Column79" dataDxfId="128"/>
    <tableColumn id="82" xr3:uid="{00000000-0010-0000-0600-000052000000}" name="Column80" dataDxfId="127"/>
    <tableColumn id="83" xr3:uid="{00000000-0010-0000-0600-000053000000}" name="Column81" dataDxfId="126"/>
    <tableColumn id="84" xr3:uid="{00000000-0010-0000-0600-000054000000}" name="Column82" dataDxfId="125"/>
    <tableColumn id="85" xr3:uid="{00000000-0010-0000-0600-000055000000}" name="Column83" dataDxfId="124"/>
    <tableColumn id="86" xr3:uid="{00000000-0010-0000-0600-000056000000}" name="Column84" dataDxfId="123"/>
    <tableColumn id="87" xr3:uid="{00000000-0010-0000-0600-000057000000}" name="Column85" dataDxfId="122"/>
    <tableColumn id="88" xr3:uid="{00000000-0010-0000-0600-000058000000}" name="Column86" dataDxfId="121"/>
    <tableColumn id="89" xr3:uid="{00000000-0010-0000-0600-000059000000}" name="Column87" dataDxfId="120"/>
    <tableColumn id="90" xr3:uid="{00000000-0010-0000-0600-00005A000000}" name="Column88" dataDxfId="119"/>
    <tableColumn id="91" xr3:uid="{00000000-0010-0000-0600-00005B000000}" name="Column89" dataDxfId="118"/>
    <tableColumn id="92" xr3:uid="{00000000-0010-0000-0600-00005C000000}" name="Column90" dataDxfId="117"/>
    <tableColumn id="93" xr3:uid="{00000000-0010-0000-0600-00005D000000}" name="Column91" dataDxfId="116"/>
    <tableColumn id="94" xr3:uid="{00000000-0010-0000-0600-00005E000000}" name="Column92" dataDxfId="115"/>
    <tableColumn id="95" xr3:uid="{00000000-0010-0000-0600-00005F000000}" name="Column93" dataDxfId="114"/>
    <tableColumn id="96" xr3:uid="{00000000-0010-0000-0600-000060000000}" name="Column94" dataDxfId="113"/>
    <tableColumn id="97" xr3:uid="{00000000-0010-0000-0600-000061000000}" name="Column95" dataDxfId="112"/>
    <tableColumn id="98" xr3:uid="{00000000-0010-0000-0600-000062000000}" name="Column96" dataDxfId="111"/>
    <tableColumn id="99" xr3:uid="{00000000-0010-0000-0600-000063000000}" name="Column97" dataDxfId="110"/>
    <tableColumn id="100" xr3:uid="{00000000-0010-0000-0600-000064000000}" name="Column98" dataDxfId="109"/>
    <tableColumn id="101" xr3:uid="{00000000-0010-0000-0600-000065000000}" name="Column99" dataDxfId="108"/>
    <tableColumn id="102" xr3:uid="{00000000-0010-0000-0600-000066000000}" name="Column100" dataDxfId="107"/>
    <tableColumn id="103" xr3:uid="{00000000-0010-0000-0600-000067000000}" name="Column101" dataDxfId="106"/>
    <tableColumn id="104" xr3:uid="{00000000-0010-0000-0600-000068000000}" name="Column102" dataDxfId="105"/>
    <tableColumn id="105" xr3:uid="{00000000-0010-0000-0600-000069000000}" name="Column103" dataDxfId="104"/>
    <tableColumn id="106" xr3:uid="{00000000-0010-0000-0600-00006A000000}" name="Column104" dataDxfId="103"/>
    <tableColumn id="107" xr3:uid="{00000000-0010-0000-0600-00006B000000}" name="Column105" dataDxfId="102"/>
    <tableColumn id="108" xr3:uid="{00000000-0010-0000-0600-00006C000000}" name="Column106" dataDxfId="101"/>
    <tableColumn id="109" xr3:uid="{00000000-0010-0000-0600-00006D000000}" name="Column107" dataDxfId="100"/>
    <tableColumn id="110" xr3:uid="{00000000-0010-0000-0600-00006E000000}" name="Column108" dataDxfId="99"/>
    <tableColumn id="111" xr3:uid="{00000000-0010-0000-0600-00006F000000}" name="Column109" dataDxfId="98"/>
    <tableColumn id="112" xr3:uid="{00000000-0010-0000-0600-000070000000}" name="Column110" dataDxfId="97"/>
    <tableColumn id="113" xr3:uid="{00000000-0010-0000-0600-000071000000}" name="Column111" dataDxfId="96"/>
    <tableColumn id="114" xr3:uid="{00000000-0010-0000-0600-000072000000}" name="Column112" dataDxfId="95"/>
    <tableColumn id="115" xr3:uid="{00000000-0010-0000-0600-000073000000}" name="Column113" dataDxfId="94"/>
    <tableColumn id="116" xr3:uid="{00000000-0010-0000-0600-000074000000}" name="Column114" dataDxfId="93"/>
    <tableColumn id="117" xr3:uid="{00000000-0010-0000-0600-000075000000}" name="Column115" dataDxfId="92"/>
    <tableColumn id="118" xr3:uid="{00000000-0010-0000-0600-000076000000}" name="Column116" dataDxfId="91"/>
    <tableColumn id="119" xr3:uid="{00000000-0010-0000-0600-000077000000}" name="Column117" dataDxfId="90"/>
    <tableColumn id="120" xr3:uid="{00000000-0010-0000-0600-000078000000}" name="Column118" dataDxfId="89"/>
    <tableColumn id="121" xr3:uid="{00000000-0010-0000-0600-000079000000}" name="Column119" dataDxfId="88"/>
    <tableColumn id="122" xr3:uid="{00000000-0010-0000-0600-00007A000000}" name="Column120" dataDxfId="87"/>
    <tableColumn id="123" xr3:uid="{00000000-0010-0000-0600-00007B000000}" name="Column121" dataDxfId="86"/>
    <tableColumn id="124" xr3:uid="{00000000-0010-0000-0600-00007C000000}" name="Column122" dataDxfId="85"/>
    <tableColumn id="125" xr3:uid="{00000000-0010-0000-0600-00007D000000}" name="Column123" dataDxfId="84"/>
    <tableColumn id="126" xr3:uid="{00000000-0010-0000-0600-00007E000000}" name="Column124" dataDxfId="83"/>
    <tableColumn id="127" xr3:uid="{00000000-0010-0000-0600-00007F000000}" name="Column125" dataDxfId="82"/>
    <tableColumn id="128" xr3:uid="{00000000-0010-0000-0600-000080000000}" name="Column126" dataDxfId="81"/>
    <tableColumn id="129" xr3:uid="{00000000-0010-0000-0600-000081000000}" name="Column127" dataDxfId="80"/>
    <tableColumn id="130" xr3:uid="{00000000-0010-0000-0600-000082000000}" name="Column128" dataDxfId="79"/>
    <tableColumn id="131" xr3:uid="{00000000-0010-0000-0600-000083000000}" name="Column129" dataDxfId="78"/>
    <tableColumn id="132" xr3:uid="{00000000-0010-0000-0600-000084000000}" name="Column130" dataDxfId="77"/>
    <tableColumn id="133" xr3:uid="{00000000-0010-0000-0600-000085000000}" name="Column131" dataDxfId="76"/>
    <tableColumn id="134" xr3:uid="{00000000-0010-0000-0600-000086000000}" name="Column132" dataDxfId="75"/>
    <tableColumn id="135" xr3:uid="{00000000-0010-0000-0600-000087000000}" name="Column133" dataDxfId="74"/>
    <tableColumn id="136" xr3:uid="{00000000-0010-0000-0600-000088000000}" name="Column134" dataDxfId="73"/>
    <tableColumn id="137" xr3:uid="{00000000-0010-0000-0600-000089000000}" name="Column135" dataDxfId="72"/>
    <tableColumn id="138" xr3:uid="{00000000-0010-0000-0600-00008A000000}" name="Column136" dataDxfId="71"/>
    <tableColumn id="139" xr3:uid="{00000000-0010-0000-0600-00008B000000}" name="Column137" dataDxfId="70"/>
    <tableColumn id="140" xr3:uid="{00000000-0010-0000-0600-00008C000000}" name="Column138" dataDxfId="69"/>
    <tableColumn id="141" xr3:uid="{00000000-0010-0000-0600-00008D000000}" name="Column139" dataDxfId="68"/>
    <tableColumn id="142" xr3:uid="{00000000-0010-0000-0600-00008E000000}" name="Column140" dataDxfId="67"/>
    <tableColumn id="143" xr3:uid="{00000000-0010-0000-0600-00008F000000}" name="Column141" dataDxfId="66"/>
    <tableColumn id="144" xr3:uid="{00000000-0010-0000-0600-000090000000}" name="Column142" dataDxfId="65"/>
    <tableColumn id="145" xr3:uid="{00000000-0010-0000-0600-000091000000}" name="Column143" dataDxfId="64"/>
    <tableColumn id="146" xr3:uid="{00000000-0010-0000-0600-000092000000}" name="Column144" dataDxfId="63"/>
    <tableColumn id="147" xr3:uid="{00000000-0010-0000-0600-000093000000}" name="Column145" dataDxfId="62"/>
    <tableColumn id="148" xr3:uid="{00000000-0010-0000-0600-000094000000}" name="Column146" dataDxfId="61"/>
    <tableColumn id="149" xr3:uid="{00000000-0010-0000-0600-000095000000}" name="Column147" dataDxfId="60"/>
    <tableColumn id="150" xr3:uid="{00000000-0010-0000-0600-000096000000}" name="Column148" dataDxfId="59"/>
    <tableColumn id="151" xr3:uid="{00000000-0010-0000-0600-000097000000}" name="Column149" dataDxfId="58"/>
    <tableColumn id="152" xr3:uid="{00000000-0010-0000-0600-000098000000}" name="Column150" dataDxfId="57"/>
    <tableColumn id="153" xr3:uid="{00000000-0010-0000-0600-000099000000}" name="Column151" dataDxfId="56"/>
    <tableColumn id="154" xr3:uid="{00000000-0010-0000-0600-00009A000000}" name="Column152" dataDxfId="55"/>
    <tableColumn id="155" xr3:uid="{00000000-0010-0000-0600-00009B000000}" name="Column153" dataDxfId="54"/>
    <tableColumn id="156" xr3:uid="{00000000-0010-0000-0600-00009C000000}" name="Column154" dataDxfId="53"/>
    <tableColumn id="157" xr3:uid="{00000000-0010-0000-0600-00009D000000}" name="Column155" dataDxfId="52"/>
    <tableColumn id="158" xr3:uid="{00000000-0010-0000-0600-00009E000000}" name="Column156" dataDxfId="51"/>
    <tableColumn id="159" xr3:uid="{00000000-0010-0000-0600-00009F000000}" name="Column157" dataDxfId="50"/>
    <tableColumn id="160" xr3:uid="{00000000-0010-0000-0600-0000A0000000}" name="Column158" dataDxfId="49"/>
    <tableColumn id="161" xr3:uid="{00000000-0010-0000-0600-0000A1000000}" name="Column159" dataDxfId="48"/>
    <tableColumn id="162" xr3:uid="{00000000-0010-0000-0600-0000A2000000}" name="Column160" dataDxfId="47"/>
    <tableColumn id="163" xr3:uid="{00000000-0010-0000-0600-0000A3000000}" name="Column161" dataDxfId="46"/>
    <tableColumn id="164" xr3:uid="{00000000-0010-0000-0600-0000A4000000}" name="Column162" dataDxfId="45"/>
    <tableColumn id="165" xr3:uid="{00000000-0010-0000-0600-0000A5000000}" name="Column163" dataDxfId="44"/>
    <tableColumn id="166" xr3:uid="{00000000-0010-0000-0600-0000A6000000}" name="Column164" dataDxfId="43"/>
    <tableColumn id="167" xr3:uid="{00000000-0010-0000-0600-0000A7000000}" name="Column165" dataDxfId="42"/>
    <tableColumn id="168" xr3:uid="{00000000-0010-0000-0600-0000A8000000}" name="Column166" dataDxfId="41"/>
    <tableColumn id="169" xr3:uid="{00000000-0010-0000-0600-0000A9000000}" name="Column167" dataDxfId="40"/>
    <tableColumn id="170" xr3:uid="{00000000-0010-0000-0600-0000AA000000}" name="Column168" dataDxfId="39"/>
    <tableColumn id="171" xr3:uid="{00000000-0010-0000-0600-0000AB000000}" name="Column169" dataDxfId="38"/>
    <tableColumn id="172" xr3:uid="{00000000-0010-0000-0600-0000AC000000}" name="Column170" dataDxfId="37"/>
    <tableColumn id="173" xr3:uid="{00000000-0010-0000-0600-0000AD000000}" name="Column171" dataDxfId="36"/>
    <tableColumn id="174" xr3:uid="{00000000-0010-0000-0600-0000AE000000}" name="Column172" dataDxfId="35"/>
    <tableColumn id="175" xr3:uid="{00000000-0010-0000-0600-0000AF000000}" name="Column173" dataDxfId="34"/>
    <tableColumn id="176" xr3:uid="{00000000-0010-0000-0600-0000B0000000}" name="Column174" dataDxfId="33"/>
    <tableColumn id="177" xr3:uid="{00000000-0010-0000-0600-0000B1000000}" name="Column175" dataDxfId="32"/>
    <tableColumn id="178" xr3:uid="{00000000-0010-0000-0600-0000B2000000}" name="Column176" dataDxfId="31"/>
    <tableColumn id="179" xr3:uid="{00000000-0010-0000-0600-0000B3000000}" name="Column177" dataDxfId="30"/>
    <tableColumn id="180" xr3:uid="{00000000-0010-0000-0600-0000B4000000}" name="Column178" dataDxfId="29"/>
    <tableColumn id="181" xr3:uid="{00000000-0010-0000-0600-0000B5000000}" name="Column179" dataDxfId="28"/>
    <tableColumn id="182" xr3:uid="{00000000-0010-0000-0600-0000B6000000}" name="Column180" dataDxfId="27"/>
    <tableColumn id="183" xr3:uid="{00000000-0010-0000-0600-0000B7000000}" name="Column181" dataDxfId="26"/>
    <tableColumn id="184" xr3:uid="{00000000-0010-0000-0600-0000B8000000}" name="Column182" dataDxfId="25"/>
    <tableColumn id="185" xr3:uid="{00000000-0010-0000-0600-0000B9000000}" name="Column183" dataDxfId="24"/>
    <tableColumn id="186" xr3:uid="{00000000-0010-0000-0600-0000BA000000}" name="Column184" dataDxfId="23"/>
    <tableColumn id="187" xr3:uid="{00000000-0010-0000-0600-0000BB000000}" name="Column185" dataDxfId="22"/>
    <tableColumn id="188" xr3:uid="{00000000-0010-0000-0600-0000BC000000}" name="Column186" dataDxfId="21"/>
    <tableColumn id="189" xr3:uid="{00000000-0010-0000-0600-0000BD000000}" name="Column187" dataDxfId="20"/>
    <tableColumn id="190" xr3:uid="{00000000-0010-0000-0600-0000BE000000}" name="Column188" dataDxfId="19"/>
    <tableColumn id="191" xr3:uid="{00000000-0010-0000-0600-0000BF000000}" name="Column189" dataDxfId="18"/>
    <tableColumn id="192" xr3:uid="{00000000-0010-0000-0600-0000C0000000}" name="Column190" dataDxfId="17"/>
    <tableColumn id="193" xr3:uid="{00000000-0010-0000-0600-0000C1000000}" name="Column191" dataDxfId="16"/>
    <tableColumn id="194" xr3:uid="{00000000-0010-0000-0600-0000C2000000}" name="Column192" dataDxfId="15"/>
    <tableColumn id="195" xr3:uid="{00000000-0010-0000-0600-0000C3000000}" name="Column193" dataDxfId="14"/>
    <tableColumn id="196" xr3:uid="{00000000-0010-0000-0600-0000C4000000}" name="Column194" dataDxfId="13"/>
    <tableColumn id="197" xr3:uid="{00000000-0010-0000-0600-0000C5000000}" name="Column195" dataDxfId="12"/>
    <tableColumn id="198" xr3:uid="{00000000-0010-0000-0600-0000C6000000}" name="Column196" dataDxfId="11"/>
    <tableColumn id="199" xr3:uid="{00000000-0010-0000-0600-0000C7000000}" name="Column197" dataDxfId="10"/>
    <tableColumn id="200" xr3:uid="{00000000-0010-0000-0600-0000C8000000}" name="Column198" dataDxfId="9"/>
    <tableColumn id="201" xr3:uid="{00000000-0010-0000-0600-0000C9000000}" name="Column199" dataDxfId="8"/>
    <tableColumn id="202" xr3:uid="{00000000-0010-0000-0600-0000CA000000}" name="Column200" dataDxfId="7"/>
    <tableColumn id="203" xr3:uid="{00000000-0010-0000-0600-0000CB000000}" name="Column201" dataDxfId="6"/>
    <tableColumn id="204" xr3:uid="{00000000-0010-0000-0600-0000CC000000}" name="Column202" dataDxfId="5"/>
    <tableColumn id="205" xr3:uid="{00000000-0010-0000-0600-0000CD000000}" name="Column203" dataDxfId="4"/>
    <tableColumn id="206" xr3:uid="{00000000-0010-0000-0600-0000CE000000}" name="Column204" dataDxfId="3"/>
    <tableColumn id="207" xr3:uid="{00000000-0010-0000-0600-0000CF000000}" name="Column205" dataDxfId="2"/>
    <tableColumn id="208" xr3:uid="{00000000-0010-0000-0600-0000D0000000}" name="Sum" dataDxfId="1">
      <calculatedColumnFormula>SUM(C2:GY2)</calculatedColumnFormula>
    </tableColumn>
    <tableColumn id="209" xr3:uid="{00000000-0010-0000-0600-0000D1000000}" name="Result" dataDxfId="0">
      <calculatedColumnFormula>IF(GZ2&gt;=8,"Z**",IF(GZ2&gt;6,"Z*",IF(GZ2=6,"Z",IF(GZ2&gt;=4,"Y ",IF(GZ2&gt;=2,"X",IF(GZ2&lt;2,""))))))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1"/>
  <sheetViews>
    <sheetView rightToLeft="1" tabSelected="1" topLeftCell="B1" zoomScale="70" zoomScaleNormal="70" workbookViewId="0">
      <selection activeCell="G5" sqref="G5"/>
    </sheetView>
  </sheetViews>
  <sheetFormatPr defaultColWidth="9.140625" defaultRowHeight="21"/>
  <cols>
    <col min="1" max="1" width="3.5703125" style="3" customWidth="1"/>
    <col min="2" max="2" width="51" style="1" customWidth="1"/>
    <col min="3" max="3" width="13.140625" style="1" customWidth="1"/>
    <col min="4" max="4" width="11.5703125" style="1" customWidth="1"/>
    <col min="5" max="5" width="9.85546875" style="1" customWidth="1"/>
    <col min="6" max="6" width="9.42578125" style="1" customWidth="1"/>
    <col min="7" max="7" width="17.7109375" style="1" customWidth="1"/>
    <col min="8" max="8" width="12.28515625" style="1" customWidth="1"/>
    <col min="9" max="9" width="13" style="1" customWidth="1"/>
    <col min="10" max="10" width="17.7109375" style="1" customWidth="1"/>
    <col min="11" max="11" width="9.85546875" style="1" customWidth="1"/>
    <col min="12" max="12" width="10.140625" style="1" customWidth="1"/>
    <col min="13" max="13" width="4.7109375" style="1" customWidth="1"/>
    <col min="14" max="14" width="3.85546875" style="1" customWidth="1"/>
    <col min="15" max="18" width="9.140625" style="1"/>
    <col min="19" max="20" width="9.140625" style="1" customWidth="1"/>
    <col min="21" max="16384" width="9.140625" style="1"/>
  </cols>
  <sheetData>
    <row r="1" spans="1:10" ht="135" customHeight="1">
      <c r="A1" s="57" t="s">
        <v>205</v>
      </c>
      <c r="B1" s="58" t="s">
        <v>210</v>
      </c>
      <c r="C1" s="53" t="s">
        <v>261</v>
      </c>
      <c r="D1" s="54" t="s">
        <v>262</v>
      </c>
      <c r="E1" s="46" t="s">
        <v>264</v>
      </c>
      <c r="F1" s="47" t="s">
        <v>265</v>
      </c>
      <c r="G1" s="48"/>
      <c r="H1" s="49"/>
      <c r="I1" s="50"/>
      <c r="J1" s="51"/>
    </row>
    <row r="2" spans="1:10" ht="0.75" customHeight="1">
      <c r="A2" s="57"/>
      <c r="B2" s="58"/>
      <c r="C2" s="33"/>
      <c r="D2" s="33"/>
      <c r="E2" s="33"/>
      <c r="F2" s="33"/>
      <c r="G2" s="33"/>
      <c r="H2" s="33"/>
      <c r="I2" s="33"/>
      <c r="J2" s="33"/>
    </row>
    <row r="3" spans="1:10" ht="23.25">
      <c r="A3" s="19">
        <v>1</v>
      </c>
      <c r="B3" s="55" t="s">
        <v>259</v>
      </c>
      <c r="C3" s="36">
        <v>5</v>
      </c>
      <c r="D3" s="36">
        <v>13</v>
      </c>
      <c r="E3" s="37">
        <v>8.4</v>
      </c>
      <c r="F3" s="62">
        <f>E3+D3+C3</f>
        <v>26.4</v>
      </c>
      <c r="G3" s="39"/>
      <c r="H3" s="38"/>
      <c r="I3" s="35"/>
      <c r="J3" s="40"/>
    </row>
    <row r="4" spans="1:10" ht="23.25">
      <c r="A4" s="19">
        <v>2</v>
      </c>
      <c r="B4" s="55" t="s">
        <v>260</v>
      </c>
      <c r="C4" s="36">
        <v>17</v>
      </c>
      <c r="D4" s="36">
        <v>11</v>
      </c>
      <c r="E4" s="37">
        <v>12.6</v>
      </c>
      <c r="F4" s="62">
        <f>E4+D4+C4</f>
        <v>40.6</v>
      </c>
      <c r="G4" s="38"/>
      <c r="H4" s="38"/>
      <c r="I4" s="35"/>
      <c r="J4" s="40"/>
    </row>
    <row r="5" spans="1:10" ht="23.25">
      <c r="A5" s="31">
        <v>3</v>
      </c>
      <c r="B5" s="55" t="s">
        <v>213</v>
      </c>
      <c r="C5" s="36">
        <v>10.5</v>
      </c>
      <c r="D5" s="36">
        <v>9.5</v>
      </c>
      <c r="E5" s="41">
        <v>5.4</v>
      </c>
      <c r="F5" s="62">
        <f>E5+D5+C5</f>
        <v>25.4</v>
      </c>
      <c r="G5" s="38"/>
      <c r="H5" s="38"/>
      <c r="I5" s="38"/>
      <c r="J5" s="40"/>
    </row>
    <row r="6" spans="1:10" ht="23.25">
      <c r="A6" s="31">
        <v>4</v>
      </c>
      <c r="B6" s="55" t="s">
        <v>214</v>
      </c>
      <c r="C6" s="36">
        <v>16.5</v>
      </c>
      <c r="D6" s="36">
        <v>15</v>
      </c>
      <c r="E6" s="37">
        <v>12.6</v>
      </c>
      <c r="F6" s="62">
        <f>E6+D6+C6</f>
        <v>44.1</v>
      </c>
      <c r="G6" s="38"/>
      <c r="H6" s="38"/>
      <c r="I6" s="35"/>
      <c r="J6" s="40"/>
    </row>
    <row r="7" spans="1:10" ht="30" customHeight="1">
      <c r="A7" s="31">
        <v>6</v>
      </c>
      <c r="B7" s="55" t="s">
        <v>215</v>
      </c>
      <c r="C7" s="36">
        <v>15</v>
      </c>
      <c r="D7" s="36">
        <v>13.5</v>
      </c>
      <c r="E7" s="41">
        <v>9</v>
      </c>
      <c r="F7" s="62">
        <f>E7+D7+C7</f>
        <v>37.5</v>
      </c>
      <c r="G7" s="38"/>
      <c r="H7" s="38"/>
      <c r="I7" s="38"/>
      <c r="J7" s="40"/>
    </row>
    <row r="8" spans="1:10" ht="23.25">
      <c r="A8" s="31">
        <v>7</v>
      </c>
      <c r="B8" s="55" t="s">
        <v>216</v>
      </c>
      <c r="C8" s="38">
        <v>12</v>
      </c>
      <c r="D8" s="38">
        <v>12</v>
      </c>
      <c r="E8" s="42">
        <v>6</v>
      </c>
      <c r="F8" s="62">
        <f t="shared" ref="F8:F51" si="0">E8+D8+C8</f>
        <v>30</v>
      </c>
      <c r="G8" s="39"/>
      <c r="H8" s="39"/>
      <c r="I8" s="39"/>
      <c r="J8" s="40"/>
    </row>
    <row r="9" spans="1:10" ht="23.25" hidden="1">
      <c r="A9" s="31">
        <v>2.5</v>
      </c>
      <c r="B9" s="55" t="s">
        <v>217</v>
      </c>
      <c r="C9" s="36"/>
      <c r="D9" s="36"/>
      <c r="E9" s="41"/>
      <c r="F9" s="62">
        <f t="shared" si="0"/>
        <v>0</v>
      </c>
      <c r="G9" s="36"/>
      <c r="H9" s="36"/>
      <c r="I9" s="35"/>
      <c r="J9" s="40"/>
    </row>
    <row r="10" spans="1:10" ht="23.25" hidden="1">
      <c r="A10" s="31">
        <v>2.5</v>
      </c>
      <c r="B10" s="55" t="s">
        <v>218</v>
      </c>
      <c r="C10" s="36"/>
      <c r="D10" s="36"/>
      <c r="E10" s="41"/>
      <c r="F10" s="62">
        <f t="shared" si="0"/>
        <v>0</v>
      </c>
      <c r="G10" s="36"/>
      <c r="H10" s="36"/>
      <c r="I10" s="35"/>
      <c r="J10" s="40"/>
    </row>
    <row r="11" spans="1:10" ht="23.25">
      <c r="A11" s="31">
        <v>11</v>
      </c>
      <c r="B11" s="55" t="s">
        <v>219</v>
      </c>
      <c r="C11" s="36">
        <v>16.5</v>
      </c>
      <c r="D11" s="36">
        <v>14</v>
      </c>
      <c r="E11" s="41">
        <v>10.199999999999999</v>
      </c>
      <c r="F11" s="62">
        <f t="shared" si="0"/>
        <v>40.700000000000003</v>
      </c>
      <c r="G11" s="36"/>
      <c r="H11" s="36"/>
      <c r="I11" s="35"/>
      <c r="J11" s="40"/>
    </row>
    <row r="12" spans="1:10" ht="23.25" hidden="1">
      <c r="A12" s="31">
        <v>12</v>
      </c>
      <c r="B12" s="55" t="s">
        <v>220</v>
      </c>
      <c r="C12" s="36"/>
      <c r="D12" s="36"/>
      <c r="E12" s="41"/>
      <c r="F12" s="62">
        <f t="shared" si="0"/>
        <v>0</v>
      </c>
      <c r="G12" s="38"/>
      <c r="H12" s="38"/>
      <c r="I12" s="35"/>
      <c r="J12" s="40"/>
    </row>
    <row r="13" spans="1:10" ht="23.25">
      <c r="A13" s="31">
        <v>13</v>
      </c>
      <c r="B13" s="55" t="s">
        <v>221</v>
      </c>
      <c r="C13" s="36">
        <v>12.5</v>
      </c>
      <c r="D13" s="36">
        <v>10</v>
      </c>
      <c r="E13" s="41">
        <v>5</v>
      </c>
      <c r="F13" s="62">
        <f t="shared" si="0"/>
        <v>27.5</v>
      </c>
      <c r="G13" s="36"/>
      <c r="H13" s="36"/>
      <c r="I13" s="35"/>
      <c r="J13" s="40"/>
    </row>
    <row r="14" spans="1:10" ht="23.25" hidden="1">
      <c r="A14" s="31">
        <v>14</v>
      </c>
      <c r="B14" s="55" t="s">
        <v>222</v>
      </c>
      <c r="C14" s="39"/>
      <c r="D14" s="39"/>
      <c r="E14" s="41"/>
      <c r="F14" s="62">
        <f t="shared" si="0"/>
        <v>0</v>
      </c>
      <c r="G14" s="39"/>
      <c r="H14" s="39"/>
      <c r="I14" s="35"/>
      <c r="J14" s="40"/>
    </row>
    <row r="15" spans="1:10" ht="23.25">
      <c r="A15" s="31">
        <v>15</v>
      </c>
      <c r="B15" s="55" t="s">
        <v>223</v>
      </c>
      <c r="C15" s="36">
        <v>16</v>
      </c>
      <c r="D15" s="36">
        <v>13</v>
      </c>
      <c r="E15" s="41">
        <v>12</v>
      </c>
      <c r="F15" s="62">
        <f t="shared" si="0"/>
        <v>41</v>
      </c>
      <c r="G15" s="36"/>
      <c r="H15" s="36"/>
      <c r="I15" s="35"/>
      <c r="J15" s="40"/>
    </row>
    <row r="16" spans="1:10" ht="23.25">
      <c r="A16" s="31">
        <v>16</v>
      </c>
      <c r="B16" s="55" t="s">
        <v>224</v>
      </c>
      <c r="C16" s="36">
        <v>16.5</v>
      </c>
      <c r="D16" s="36">
        <v>8</v>
      </c>
      <c r="E16" s="37">
        <v>11.4</v>
      </c>
      <c r="F16" s="62">
        <f t="shared" si="0"/>
        <v>35.9</v>
      </c>
      <c r="G16" s="38"/>
      <c r="H16" s="38"/>
      <c r="I16" s="35"/>
      <c r="J16" s="40"/>
    </row>
    <row r="17" spans="1:10" ht="23.25">
      <c r="A17" s="31">
        <v>17</v>
      </c>
      <c r="B17" s="55" t="s">
        <v>225</v>
      </c>
      <c r="C17" s="36">
        <v>15.5</v>
      </c>
      <c r="D17" s="36">
        <v>13</v>
      </c>
      <c r="E17" s="41">
        <v>12</v>
      </c>
      <c r="F17" s="62">
        <f t="shared" si="0"/>
        <v>40.5</v>
      </c>
      <c r="G17" s="36"/>
      <c r="H17" s="36"/>
      <c r="I17" s="35"/>
      <c r="J17" s="40"/>
    </row>
    <row r="18" spans="1:10" ht="23.25">
      <c r="A18" s="31">
        <v>18</v>
      </c>
      <c r="B18" s="55" t="s">
        <v>226</v>
      </c>
      <c r="C18" s="36">
        <v>14.5</v>
      </c>
      <c r="D18" s="36">
        <v>12</v>
      </c>
      <c r="E18" s="41">
        <v>9</v>
      </c>
      <c r="F18" s="62">
        <f t="shared" si="0"/>
        <v>35.5</v>
      </c>
      <c r="G18" s="36"/>
      <c r="H18" s="36"/>
      <c r="I18" s="35"/>
      <c r="J18" s="40"/>
    </row>
    <row r="19" spans="1:10" ht="23.25">
      <c r="A19" s="31">
        <v>19</v>
      </c>
      <c r="B19" s="55" t="s">
        <v>227</v>
      </c>
      <c r="C19" s="36">
        <v>15.5</v>
      </c>
      <c r="D19" s="36">
        <v>12</v>
      </c>
      <c r="E19" s="42">
        <v>12</v>
      </c>
      <c r="F19" s="62">
        <f t="shared" si="0"/>
        <v>39.5</v>
      </c>
      <c r="G19" s="39"/>
      <c r="H19" s="36"/>
      <c r="I19" s="35"/>
      <c r="J19" s="40"/>
    </row>
    <row r="20" spans="1:10" ht="23.25">
      <c r="A20" s="31">
        <v>20</v>
      </c>
      <c r="B20" s="55" t="s">
        <v>228</v>
      </c>
      <c r="C20" s="36">
        <v>14.5</v>
      </c>
      <c r="D20" s="36">
        <v>11</v>
      </c>
      <c r="E20" s="41">
        <v>11.4</v>
      </c>
      <c r="F20" s="62">
        <f t="shared" si="0"/>
        <v>36.9</v>
      </c>
      <c r="G20" s="36"/>
      <c r="H20" s="36"/>
      <c r="I20" s="35"/>
      <c r="J20" s="40"/>
    </row>
    <row r="21" spans="1:10" ht="23.25">
      <c r="A21" s="31">
        <v>21</v>
      </c>
      <c r="B21" s="55" t="s">
        <v>229</v>
      </c>
      <c r="C21" s="36">
        <v>16</v>
      </c>
      <c r="D21" s="36">
        <v>9.5</v>
      </c>
      <c r="E21" s="41">
        <v>7.2</v>
      </c>
      <c r="F21" s="62">
        <f t="shared" si="0"/>
        <v>32.700000000000003</v>
      </c>
      <c r="G21" s="36"/>
      <c r="H21" s="36"/>
      <c r="I21" s="35"/>
      <c r="J21" s="40"/>
    </row>
    <row r="22" spans="1:10" ht="23.25">
      <c r="A22" s="31">
        <v>22</v>
      </c>
      <c r="B22" s="55" t="s">
        <v>230</v>
      </c>
      <c r="C22" s="36">
        <v>15</v>
      </c>
      <c r="D22" s="36">
        <v>4.5</v>
      </c>
      <c r="E22" s="41">
        <v>10.8</v>
      </c>
      <c r="F22" s="62">
        <f t="shared" si="0"/>
        <v>30.3</v>
      </c>
      <c r="G22" s="36"/>
      <c r="H22" s="36"/>
      <c r="I22" s="35"/>
      <c r="J22" s="40"/>
    </row>
    <row r="23" spans="1:10" ht="23.25" hidden="1">
      <c r="A23" s="31">
        <v>23</v>
      </c>
      <c r="B23" s="55" t="s">
        <v>231</v>
      </c>
      <c r="C23" s="40"/>
      <c r="D23" s="40"/>
      <c r="E23" s="45"/>
      <c r="F23" s="62">
        <f t="shared" si="0"/>
        <v>0</v>
      </c>
      <c r="G23" s="43"/>
      <c r="H23" s="40"/>
      <c r="I23" s="35"/>
      <c r="J23" s="40"/>
    </row>
    <row r="24" spans="1:10" ht="23.25">
      <c r="A24" s="31">
        <v>25</v>
      </c>
      <c r="B24" s="55" t="s">
        <v>232</v>
      </c>
      <c r="C24" s="40">
        <v>16</v>
      </c>
      <c r="D24" s="40">
        <v>15</v>
      </c>
      <c r="E24" s="44">
        <v>12.6</v>
      </c>
      <c r="F24" s="62">
        <f t="shared" si="0"/>
        <v>43.6</v>
      </c>
      <c r="G24" s="44"/>
      <c r="H24" s="40"/>
      <c r="I24" s="35"/>
      <c r="J24" s="40"/>
    </row>
    <row r="25" spans="1:10" ht="23.25">
      <c r="A25" s="31">
        <v>26</v>
      </c>
      <c r="B25" s="55" t="s">
        <v>233</v>
      </c>
      <c r="C25" s="40">
        <v>15</v>
      </c>
      <c r="D25" s="40">
        <v>14</v>
      </c>
      <c r="E25" s="44">
        <v>10.8</v>
      </c>
      <c r="F25" s="62">
        <f t="shared" si="0"/>
        <v>39.799999999999997</v>
      </c>
      <c r="G25" s="44"/>
      <c r="H25" s="40"/>
      <c r="I25" s="35"/>
      <c r="J25" s="40"/>
    </row>
    <row r="26" spans="1:10" ht="23.25">
      <c r="A26" s="31">
        <v>27</v>
      </c>
      <c r="B26" s="55" t="s">
        <v>234</v>
      </c>
      <c r="C26" s="40">
        <v>13</v>
      </c>
      <c r="D26" s="40">
        <v>12</v>
      </c>
      <c r="E26" s="44">
        <v>8.4</v>
      </c>
      <c r="F26" s="62">
        <f t="shared" si="0"/>
        <v>33.4</v>
      </c>
      <c r="G26" s="44"/>
      <c r="H26" s="40"/>
      <c r="I26" s="35"/>
      <c r="J26" s="40"/>
    </row>
    <row r="27" spans="1:10" ht="23.25">
      <c r="A27" s="31">
        <v>28</v>
      </c>
      <c r="B27" s="55" t="s">
        <v>235</v>
      </c>
      <c r="C27" s="40">
        <v>15</v>
      </c>
      <c r="D27" s="40">
        <v>12</v>
      </c>
      <c r="E27" s="44">
        <v>10.8</v>
      </c>
      <c r="F27" s="62">
        <f t="shared" si="0"/>
        <v>37.799999999999997</v>
      </c>
      <c r="G27" s="44"/>
      <c r="H27" s="40"/>
      <c r="I27" s="35"/>
      <c r="J27" s="40"/>
    </row>
    <row r="28" spans="1:10" ht="23.25">
      <c r="A28" s="31">
        <v>29</v>
      </c>
      <c r="B28" s="55" t="s">
        <v>236</v>
      </c>
      <c r="C28" s="40">
        <v>14.5</v>
      </c>
      <c r="D28" s="40">
        <v>11</v>
      </c>
      <c r="E28" s="44">
        <v>8.4</v>
      </c>
      <c r="F28" s="62">
        <f t="shared" si="0"/>
        <v>33.9</v>
      </c>
      <c r="G28" s="44"/>
      <c r="H28" s="40"/>
      <c r="I28" s="35"/>
      <c r="J28" s="40"/>
    </row>
    <row r="29" spans="1:10" ht="23.25">
      <c r="A29" s="31">
        <v>30</v>
      </c>
      <c r="B29" s="59" t="s">
        <v>237</v>
      </c>
      <c r="C29" s="60"/>
      <c r="D29" s="60"/>
      <c r="E29" s="61"/>
      <c r="F29" s="62">
        <f t="shared" si="0"/>
        <v>0</v>
      </c>
      <c r="G29" s="44"/>
      <c r="H29" s="40"/>
      <c r="I29" s="35"/>
      <c r="J29" s="40"/>
    </row>
    <row r="30" spans="1:10" ht="23.25">
      <c r="A30" s="31">
        <v>32</v>
      </c>
      <c r="B30" s="55" t="s">
        <v>238</v>
      </c>
      <c r="C30" s="40">
        <v>14</v>
      </c>
      <c r="D30" s="40">
        <v>10</v>
      </c>
      <c r="E30" s="44">
        <v>4.8</v>
      </c>
      <c r="F30" s="62">
        <f t="shared" si="0"/>
        <v>28.8</v>
      </c>
      <c r="G30" s="44"/>
      <c r="H30" s="40"/>
      <c r="I30" s="35"/>
      <c r="J30" s="40"/>
    </row>
    <row r="31" spans="1:10" ht="23.25">
      <c r="A31" s="34">
        <v>33</v>
      </c>
      <c r="B31" s="55" t="s">
        <v>239</v>
      </c>
      <c r="C31" s="40">
        <v>15.5</v>
      </c>
      <c r="D31" s="40">
        <v>12.5</v>
      </c>
      <c r="E31" s="44"/>
      <c r="F31" s="62">
        <f t="shared" si="0"/>
        <v>28</v>
      </c>
      <c r="G31" s="44"/>
      <c r="H31" s="40"/>
      <c r="I31" s="35"/>
      <c r="J31" s="40"/>
    </row>
    <row r="32" spans="1:10" ht="23.25">
      <c r="A32" s="34">
        <v>34</v>
      </c>
      <c r="B32" s="55" t="s">
        <v>240</v>
      </c>
      <c r="C32" s="40">
        <v>15.5</v>
      </c>
      <c r="D32" s="40">
        <v>12.5</v>
      </c>
      <c r="E32" s="44">
        <v>10.199999999999999</v>
      </c>
      <c r="F32" s="62">
        <f t="shared" si="0"/>
        <v>38.200000000000003</v>
      </c>
      <c r="G32" s="44"/>
      <c r="H32" s="40"/>
      <c r="I32" s="35"/>
      <c r="J32" s="40"/>
    </row>
    <row r="33" spans="1:10" ht="23.25">
      <c r="A33" s="34">
        <v>35</v>
      </c>
      <c r="B33" s="55" t="s">
        <v>241</v>
      </c>
      <c r="C33" s="40">
        <v>15.5</v>
      </c>
      <c r="D33" s="40">
        <v>11</v>
      </c>
      <c r="E33" s="44">
        <v>9.6</v>
      </c>
      <c r="F33" s="62">
        <f t="shared" si="0"/>
        <v>36.1</v>
      </c>
      <c r="G33" s="44"/>
      <c r="H33" s="40"/>
      <c r="I33" s="35"/>
      <c r="J33" s="40"/>
    </row>
    <row r="34" spans="1:10" ht="23.25">
      <c r="A34" s="34">
        <v>37</v>
      </c>
      <c r="B34" s="55" t="s">
        <v>242</v>
      </c>
      <c r="C34" s="40">
        <v>14.5</v>
      </c>
      <c r="D34" s="40">
        <v>8</v>
      </c>
      <c r="E34" s="44">
        <v>9.6</v>
      </c>
      <c r="F34" s="62">
        <f t="shared" si="0"/>
        <v>32.1</v>
      </c>
      <c r="G34" s="44"/>
      <c r="H34" s="52"/>
      <c r="I34" s="35"/>
      <c r="J34" s="40"/>
    </row>
    <row r="35" spans="1:10" ht="23.25">
      <c r="A35" s="34">
        <v>39</v>
      </c>
      <c r="B35" s="55" t="s">
        <v>243</v>
      </c>
      <c r="C35" s="40">
        <v>15.5</v>
      </c>
      <c r="D35" s="40">
        <v>13</v>
      </c>
      <c r="E35" s="44">
        <v>11.4</v>
      </c>
      <c r="F35" s="62">
        <f t="shared" si="0"/>
        <v>39.9</v>
      </c>
      <c r="G35" s="44"/>
      <c r="H35" s="52"/>
      <c r="I35" s="35"/>
      <c r="J35" s="40"/>
    </row>
    <row r="36" spans="1:10" ht="23.25">
      <c r="B36" s="55" t="s">
        <v>244</v>
      </c>
      <c r="C36" s="40">
        <v>15.5</v>
      </c>
      <c r="D36" s="40">
        <v>13</v>
      </c>
      <c r="E36" s="44">
        <v>9.6</v>
      </c>
      <c r="F36" s="62">
        <f t="shared" si="0"/>
        <v>38.1</v>
      </c>
      <c r="G36" s="44"/>
      <c r="H36" s="20"/>
      <c r="I36" s="20"/>
      <c r="J36" s="20"/>
    </row>
    <row r="37" spans="1:10" ht="23.25">
      <c r="B37" s="55" t="s">
        <v>245</v>
      </c>
      <c r="C37" s="40">
        <v>14.5</v>
      </c>
      <c r="D37" s="40">
        <v>11</v>
      </c>
      <c r="E37" s="44">
        <v>10.8</v>
      </c>
      <c r="F37" s="62">
        <f t="shared" si="0"/>
        <v>36.299999999999997</v>
      </c>
      <c r="G37" s="44"/>
      <c r="H37" s="20"/>
      <c r="I37" s="20"/>
      <c r="J37" s="20"/>
    </row>
    <row r="38" spans="1:10" ht="23.25">
      <c r="B38" s="55" t="s">
        <v>246</v>
      </c>
      <c r="C38" s="40">
        <v>16</v>
      </c>
      <c r="D38" s="40">
        <v>11.5</v>
      </c>
      <c r="E38" s="44">
        <v>12.6</v>
      </c>
      <c r="F38" s="62">
        <f t="shared" si="0"/>
        <v>40.1</v>
      </c>
      <c r="G38" s="44"/>
      <c r="H38" s="20"/>
      <c r="I38" s="20"/>
      <c r="J38" s="20"/>
    </row>
    <row r="39" spans="1:10" ht="23.25">
      <c r="B39" s="56" t="s">
        <v>247</v>
      </c>
      <c r="C39" s="40">
        <v>14</v>
      </c>
      <c r="D39" s="40">
        <v>15</v>
      </c>
      <c r="E39" s="44">
        <v>7.8</v>
      </c>
      <c r="F39" s="62">
        <f t="shared" si="0"/>
        <v>36.799999999999997</v>
      </c>
      <c r="G39" s="44"/>
      <c r="H39" s="20"/>
      <c r="I39" s="20"/>
      <c r="J39" s="20"/>
    </row>
    <row r="40" spans="1:10" ht="23.25">
      <c r="B40" s="55" t="s">
        <v>248</v>
      </c>
      <c r="C40" s="40">
        <v>16.5</v>
      </c>
      <c r="D40" s="40">
        <v>8.5</v>
      </c>
      <c r="E40" s="44">
        <v>11.4</v>
      </c>
      <c r="F40" s="62">
        <f t="shared" si="0"/>
        <v>36.4</v>
      </c>
      <c r="G40" s="44"/>
      <c r="H40" s="20"/>
      <c r="I40" s="20"/>
      <c r="J40" s="20"/>
    </row>
    <row r="41" spans="1:10" ht="23.25">
      <c r="B41" s="55" t="s">
        <v>249</v>
      </c>
      <c r="C41" s="40">
        <v>14.5</v>
      </c>
      <c r="D41" s="40">
        <v>11</v>
      </c>
      <c r="E41" s="44">
        <v>7.2</v>
      </c>
      <c r="F41" s="62">
        <f t="shared" si="0"/>
        <v>32.700000000000003</v>
      </c>
      <c r="G41" s="44"/>
      <c r="H41" s="20"/>
      <c r="I41" s="20"/>
      <c r="J41" s="20"/>
    </row>
    <row r="42" spans="1:10" ht="23.25">
      <c r="B42" s="55" t="s">
        <v>250</v>
      </c>
      <c r="C42" s="40">
        <v>17</v>
      </c>
      <c r="D42" s="40">
        <v>12</v>
      </c>
      <c r="E42" s="44">
        <v>13.8</v>
      </c>
      <c r="F42" s="62">
        <f t="shared" si="0"/>
        <v>42.8</v>
      </c>
      <c r="G42" s="44"/>
      <c r="H42" s="20"/>
      <c r="I42" s="20"/>
      <c r="J42" s="20"/>
    </row>
    <row r="43" spans="1:10" ht="23.25">
      <c r="B43" s="55" t="s">
        <v>251</v>
      </c>
      <c r="C43" s="40">
        <v>16.5</v>
      </c>
      <c r="D43" s="40">
        <v>15</v>
      </c>
      <c r="E43" s="44">
        <v>10.8</v>
      </c>
      <c r="F43" s="62">
        <f t="shared" si="0"/>
        <v>42.3</v>
      </c>
      <c r="G43" s="44"/>
      <c r="H43" s="20"/>
      <c r="I43" s="20"/>
      <c r="J43" s="20"/>
    </row>
    <row r="44" spans="1:10" ht="23.25">
      <c r="B44" s="55" t="s">
        <v>252</v>
      </c>
      <c r="C44" s="40">
        <v>14</v>
      </c>
      <c r="D44" s="40">
        <v>14</v>
      </c>
      <c r="E44" s="44">
        <v>12</v>
      </c>
      <c r="F44" s="62">
        <f t="shared" si="0"/>
        <v>40</v>
      </c>
      <c r="G44" s="44"/>
      <c r="H44" s="20"/>
      <c r="I44" s="20"/>
      <c r="J44" s="20"/>
    </row>
    <row r="45" spans="1:10" ht="23.25">
      <c r="B45" s="55" t="s">
        <v>253</v>
      </c>
      <c r="C45" s="40">
        <v>14</v>
      </c>
      <c r="D45" s="40">
        <v>8.5</v>
      </c>
      <c r="E45" s="44">
        <v>7.8</v>
      </c>
      <c r="F45" s="62">
        <f t="shared" si="0"/>
        <v>30.3</v>
      </c>
      <c r="G45" s="44"/>
      <c r="H45" s="20"/>
      <c r="I45" s="20"/>
      <c r="J45" s="20"/>
    </row>
    <row r="46" spans="1:10" ht="34.5" customHeight="1">
      <c r="B46" s="55" t="s">
        <v>263</v>
      </c>
      <c r="C46" s="40">
        <v>14</v>
      </c>
      <c r="D46" s="40">
        <v>12</v>
      </c>
      <c r="E46" s="44">
        <v>9</v>
      </c>
      <c r="F46" s="62">
        <f t="shared" si="0"/>
        <v>35</v>
      </c>
      <c r="G46" s="44"/>
      <c r="H46" s="20"/>
      <c r="I46" s="20"/>
      <c r="J46" s="20"/>
    </row>
    <row r="47" spans="1:10" ht="23.25">
      <c r="B47" s="55" t="s">
        <v>254</v>
      </c>
      <c r="C47" s="40">
        <v>14</v>
      </c>
      <c r="D47" s="40">
        <v>14</v>
      </c>
      <c r="E47" s="44">
        <v>10.8</v>
      </c>
      <c r="F47" s="62">
        <f t="shared" si="0"/>
        <v>38.799999999999997</v>
      </c>
      <c r="G47" s="44"/>
      <c r="H47" s="20"/>
      <c r="I47" s="20"/>
      <c r="J47" s="20"/>
    </row>
    <row r="48" spans="1:10" ht="23.25">
      <c r="B48" s="55" t="s">
        <v>255</v>
      </c>
      <c r="C48" s="40">
        <v>15</v>
      </c>
      <c r="D48" s="40">
        <v>13.5</v>
      </c>
      <c r="E48" s="44">
        <v>4.8</v>
      </c>
      <c r="F48" s="62">
        <f t="shared" si="0"/>
        <v>33.299999999999997</v>
      </c>
      <c r="G48" s="44"/>
      <c r="H48" s="20"/>
      <c r="I48" s="20"/>
      <c r="J48" s="20"/>
    </row>
    <row r="49" spans="2:10" ht="23.25">
      <c r="B49" s="55" t="s">
        <v>256</v>
      </c>
      <c r="C49" s="40">
        <v>15.5</v>
      </c>
      <c r="D49" s="40">
        <v>12</v>
      </c>
      <c r="E49" s="44">
        <v>10.8</v>
      </c>
      <c r="F49" s="62">
        <f t="shared" si="0"/>
        <v>38.299999999999997</v>
      </c>
      <c r="G49" s="44"/>
      <c r="H49" s="20"/>
      <c r="I49" s="20"/>
      <c r="J49" s="20"/>
    </row>
    <row r="50" spans="2:10" ht="23.25">
      <c r="B50" s="55" t="s">
        <v>257</v>
      </c>
      <c r="C50" s="40">
        <v>13</v>
      </c>
      <c r="D50" s="40">
        <v>8</v>
      </c>
      <c r="E50" s="44">
        <v>12.6</v>
      </c>
      <c r="F50" s="62">
        <f t="shared" si="0"/>
        <v>33.6</v>
      </c>
      <c r="G50" s="44"/>
      <c r="H50" s="20"/>
      <c r="I50" s="20"/>
      <c r="J50" s="20"/>
    </row>
    <row r="51" spans="2:10" ht="23.25">
      <c r="B51" s="55" t="s">
        <v>258</v>
      </c>
      <c r="C51" s="40">
        <v>10</v>
      </c>
      <c r="D51" s="40">
        <v>7.5</v>
      </c>
      <c r="E51" s="44">
        <v>9</v>
      </c>
      <c r="F51" s="62">
        <f t="shared" si="0"/>
        <v>26.5</v>
      </c>
      <c r="G51" s="44"/>
      <c r="H51" s="20"/>
      <c r="I51" s="20"/>
      <c r="J51" s="20"/>
    </row>
  </sheetData>
  <mergeCells count="2">
    <mergeCell ref="A1:A2"/>
    <mergeCell ref="B1:B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0000"/>
  </sheetPr>
  <dimension ref="A1:Z51"/>
  <sheetViews>
    <sheetView rightToLeft="1" workbookViewId="0">
      <pane xSplit="9" topLeftCell="J1" activePane="topRight" state="frozen"/>
      <selection pane="topRight" activeCell="B6" sqref="B6"/>
    </sheetView>
  </sheetViews>
  <sheetFormatPr defaultColWidth="9.140625" defaultRowHeight="21"/>
  <cols>
    <col min="1" max="1" width="6.140625" style="2" customWidth="1"/>
    <col min="2" max="2" width="35.7109375" style="17" customWidth="1"/>
    <col min="3" max="24" width="5.7109375" style="1" customWidth="1"/>
    <col min="25" max="25" width="9.7109375" style="4" customWidth="1"/>
    <col min="26" max="26" width="7.7109375" style="5" customWidth="1"/>
    <col min="27" max="16384" width="9.140625" style="1"/>
  </cols>
  <sheetData>
    <row r="1" spans="1:26" ht="189.75" customHeight="1">
      <c r="A1" s="26" t="s">
        <v>203</v>
      </c>
      <c r="B1" s="24" t="s">
        <v>211</v>
      </c>
      <c r="C1" s="25" t="s">
        <v>206</v>
      </c>
      <c r="D1" s="10" t="s">
        <v>207</v>
      </c>
      <c r="E1" s="10" t="s">
        <v>0</v>
      </c>
      <c r="F1" s="10" t="s">
        <v>1</v>
      </c>
      <c r="G1" s="10" t="s">
        <v>208</v>
      </c>
      <c r="H1" s="10" t="s">
        <v>209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1" t="s">
        <v>201</v>
      </c>
      <c r="S1" s="12" t="s">
        <v>202</v>
      </c>
      <c r="Y1" s="1"/>
      <c r="Z1" s="1"/>
    </row>
    <row r="2" spans="1:26">
      <c r="A2" s="6">
        <v>1</v>
      </c>
      <c r="B2" s="16" t="str">
        <f>names!B3</f>
        <v xml:space="preserve">ئاريز فرهنگ مشير 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>
        <f t="shared" ref="R2:R51" si="0">SUM(B2:Q2)</f>
        <v>0</v>
      </c>
      <c r="S2" s="9" t="str">
        <f>IF(R2&gt;=11,"Z**",IF(R2&gt;9,"Z*",IF(R2=9,"Z",IF(R2&gt;=6,"Y ",IF(R2&gt;=3,"X",IF(R2&lt;3,""))))))</f>
        <v/>
      </c>
      <c r="Y2" s="1"/>
      <c r="Z2" s="1"/>
    </row>
    <row r="3" spans="1:26">
      <c r="A3" s="6">
        <v>2</v>
      </c>
      <c r="B3" s="16" t="str">
        <f>names!B4</f>
        <v xml:space="preserve">ئەلیزە میکائیل مصطفى 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>
        <f t="shared" si="0"/>
        <v>0</v>
      </c>
      <c r="S3" s="9" t="str">
        <f t="shared" ref="S3:S51" si="1">IF(R3&gt;=11,"Z**",IF(R3&gt;9,"Z*",IF(R3=9,"Z",IF(R3&gt;=6,"Y ",IF(R3&gt;=3,"X",IF(R3&lt;3,""))))))</f>
        <v/>
      </c>
      <c r="Y3" s="1"/>
      <c r="Z3" s="1"/>
    </row>
    <row r="4" spans="1:26">
      <c r="A4" s="6">
        <v>3</v>
      </c>
      <c r="B4" s="16" t="str">
        <f>names!B5</f>
        <v>ابراهيم دلير رسول حمد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>
        <f t="shared" si="0"/>
        <v>0</v>
      </c>
      <c r="S4" s="9" t="str">
        <f t="shared" si="1"/>
        <v/>
      </c>
      <c r="Y4" s="1"/>
      <c r="Z4" s="1"/>
    </row>
    <row r="5" spans="1:26">
      <c r="A5" s="6">
        <v>4</v>
      </c>
      <c r="B5" s="16" t="str">
        <f>names!B6</f>
        <v>احمد محمد عبدالله یاسین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>
        <f t="shared" si="0"/>
        <v>0</v>
      </c>
      <c r="S5" s="9" t="str">
        <f t="shared" si="1"/>
        <v/>
      </c>
      <c r="Y5" s="1"/>
      <c r="Z5" s="1"/>
    </row>
    <row r="6" spans="1:26">
      <c r="A6" s="6">
        <v>5</v>
      </c>
      <c r="B6" s="16" t="e">
        <f>names!#REF!</f>
        <v>#REF!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 t="e">
        <f t="shared" si="0"/>
        <v>#REF!</v>
      </c>
      <c r="S6" s="9" t="e">
        <f t="shared" si="1"/>
        <v>#REF!</v>
      </c>
      <c r="Y6" s="1"/>
      <c r="Z6" s="1"/>
    </row>
    <row r="7" spans="1:26">
      <c r="A7" s="6">
        <v>6</v>
      </c>
      <c r="B7" s="16" t="str">
        <f>names!B7</f>
        <v>امنه‌ صلاح الدین عبد العزیز امین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>
        <f t="shared" si="0"/>
        <v>0</v>
      </c>
      <c r="S7" s="9" t="str">
        <f t="shared" si="1"/>
        <v/>
      </c>
      <c r="Y7" s="1"/>
      <c r="Z7" s="1"/>
    </row>
    <row r="8" spans="1:26">
      <c r="A8" s="6">
        <v>7</v>
      </c>
      <c r="B8" s="16" t="str">
        <f>names!B8</f>
        <v>ایڤان لقمان مطلیب محمد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>
        <f t="shared" si="0"/>
        <v>0</v>
      </c>
      <c r="S8" s="9" t="str">
        <f t="shared" si="1"/>
        <v/>
      </c>
      <c r="Y8" s="1"/>
      <c r="Z8" s="1"/>
    </row>
    <row r="9" spans="1:26">
      <c r="A9" s="6">
        <v>8</v>
      </c>
      <c r="B9" s="16" t="e">
        <f>names!#REF!</f>
        <v>#REF!</v>
      </c>
      <c r="C9" s="7"/>
      <c r="D9" s="7"/>
      <c r="E9" s="1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 t="e">
        <f t="shared" si="0"/>
        <v>#REF!</v>
      </c>
      <c r="S9" s="9" t="e">
        <f t="shared" si="1"/>
        <v>#REF!</v>
      </c>
      <c r="Y9" s="1"/>
      <c r="Z9" s="1"/>
    </row>
    <row r="10" spans="1:26">
      <c r="A10" s="6">
        <v>9</v>
      </c>
      <c r="B10" s="16" t="str">
        <f>names!B9</f>
        <v>ایلاف اسماعیل مجید اسماعیل(ر)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>
        <f t="shared" si="0"/>
        <v>0</v>
      </c>
      <c r="S10" s="9" t="str">
        <f t="shared" si="1"/>
        <v/>
      </c>
      <c r="Y10" s="1"/>
      <c r="Z10" s="1"/>
    </row>
    <row r="11" spans="1:26">
      <c r="A11" s="6">
        <v>10</v>
      </c>
      <c r="B11" s="16" t="str">
        <f>names!B10</f>
        <v>بسام فؤاد صالح عمر(ر)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>
        <f t="shared" si="0"/>
        <v>0</v>
      </c>
      <c r="S11" s="9" t="str">
        <f t="shared" si="1"/>
        <v/>
      </c>
      <c r="Y11" s="1"/>
      <c r="Z11" s="1"/>
    </row>
    <row r="12" spans="1:26">
      <c r="A12" s="6">
        <v>11</v>
      </c>
      <c r="B12" s="16" t="str">
        <f>names!B11</f>
        <v>بشری جعفر حامد عبدالله‌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>
        <f t="shared" si="0"/>
        <v>0</v>
      </c>
      <c r="S12" s="9" t="str">
        <f t="shared" si="1"/>
        <v/>
      </c>
      <c r="Y12" s="1"/>
      <c r="Z12" s="1"/>
    </row>
    <row r="13" spans="1:26">
      <c r="A13" s="6">
        <v>12</v>
      </c>
      <c r="B13" s="16" t="str">
        <f>names!B12</f>
        <v>به‌هه‌شت نجاة كاك امین خضر(ر)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>
        <f t="shared" si="0"/>
        <v>0</v>
      </c>
      <c r="S13" s="9" t="str">
        <f t="shared" si="1"/>
        <v/>
      </c>
      <c r="Y13" s="1"/>
      <c r="Z13" s="1"/>
    </row>
    <row r="14" spans="1:26">
      <c r="A14" s="6">
        <v>13</v>
      </c>
      <c r="B14" s="16" t="str">
        <f>names!B13</f>
        <v>په‌یام عبدالسلام قادر سمایل(ع)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>
        <f t="shared" si="0"/>
        <v>0</v>
      </c>
      <c r="S14" s="9" t="str">
        <f t="shared" si="1"/>
        <v/>
      </c>
      <c r="Y14" s="1"/>
      <c r="Z14" s="1"/>
    </row>
    <row r="15" spans="1:26">
      <c r="A15" s="6">
        <v>14</v>
      </c>
      <c r="B15" s="16" t="str">
        <f>names!B14</f>
        <v>تاڤگه محمد رسول مولود(ر)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>
        <f t="shared" si="0"/>
        <v>0</v>
      </c>
      <c r="S15" s="9" t="str">
        <f t="shared" si="1"/>
        <v/>
      </c>
      <c r="Y15" s="1"/>
      <c r="Z15" s="1"/>
    </row>
    <row r="16" spans="1:26">
      <c r="A16" s="6">
        <v>15</v>
      </c>
      <c r="B16" s="16" t="str">
        <f>names!B15</f>
        <v>جیهان عثمان محمدحربی حسن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>
        <f t="shared" si="0"/>
        <v>0</v>
      </c>
      <c r="S16" s="9" t="str">
        <f t="shared" si="1"/>
        <v/>
      </c>
      <c r="Y16" s="1"/>
      <c r="Z16" s="1"/>
    </row>
    <row r="17" spans="1:26">
      <c r="A17" s="6">
        <v>16</v>
      </c>
      <c r="B17" s="16" t="str">
        <f>names!B16</f>
        <v>حبیبە جلیل سلیمان عزیز</v>
      </c>
      <c r="C17" s="1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>
        <f t="shared" si="0"/>
        <v>0</v>
      </c>
      <c r="S17" s="9" t="str">
        <f t="shared" si="1"/>
        <v/>
      </c>
      <c r="Y17" s="1"/>
      <c r="Z17" s="1"/>
    </row>
    <row r="18" spans="1:26">
      <c r="A18" s="6">
        <v>17</v>
      </c>
      <c r="B18" s="16" t="str">
        <f>names!B17</f>
        <v>خليل خوشناف خليل خلو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>
        <f t="shared" si="0"/>
        <v>0</v>
      </c>
      <c r="S18" s="9" t="str">
        <f t="shared" si="1"/>
        <v/>
      </c>
      <c r="Y18" s="1"/>
      <c r="Z18" s="1"/>
    </row>
    <row r="19" spans="1:26">
      <c r="A19" s="6">
        <v>18</v>
      </c>
      <c r="B19" s="16" t="str">
        <f>names!B18</f>
        <v>خولە حاتم محمد مصطفى</v>
      </c>
      <c r="C19" s="7"/>
      <c r="D19" s="18"/>
      <c r="E19" s="1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>
        <f t="shared" si="0"/>
        <v>0</v>
      </c>
      <c r="S19" s="9" t="str">
        <f t="shared" si="1"/>
        <v/>
      </c>
      <c r="Y19" s="1"/>
      <c r="Z19" s="1"/>
    </row>
    <row r="20" spans="1:26">
      <c r="A20" s="6">
        <v>19</v>
      </c>
      <c r="B20" s="16" t="str">
        <f>names!B19</f>
        <v>دانا محمد عبدالله خضر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>
        <f t="shared" si="0"/>
        <v>0</v>
      </c>
      <c r="S20" s="9" t="str">
        <f t="shared" si="1"/>
        <v/>
      </c>
      <c r="Y20" s="1"/>
      <c r="Z20" s="1"/>
    </row>
    <row r="21" spans="1:26">
      <c r="A21" s="6">
        <v>20</v>
      </c>
      <c r="B21" s="16" t="str">
        <f>names!B20</f>
        <v>رويدا على بالو (ع)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>
        <f t="shared" si="0"/>
        <v>0</v>
      </c>
      <c r="S21" s="9" t="str">
        <f t="shared" si="1"/>
        <v/>
      </c>
      <c r="Y21" s="1"/>
      <c r="Z21" s="1"/>
    </row>
    <row r="22" spans="1:26" s="20" customFormat="1">
      <c r="A22" s="6">
        <v>21</v>
      </c>
      <c r="B22" s="16" t="str">
        <f>names!B21</f>
        <v>ريان اسكندر محی الدین كریم (ع)</v>
      </c>
      <c r="C22" s="7"/>
      <c r="D22" s="1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>
        <f t="shared" si="0"/>
        <v>0</v>
      </c>
      <c r="S22" s="9" t="str">
        <f t="shared" si="1"/>
        <v/>
      </c>
    </row>
    <row r="23" spans="1:26" s="20" customFormat="1">
      <c r="A23" s="6">
        <v>22</v>
      </c>
      <c r="B23" s="16" t="str">
        <f>names!B22</f>
        <v>ريان فاضل حسن عزیز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8">
        <f t="shared" si="0"/>
        <v>0</v>
      </c>
      <c r="S23" s="9" t="str">
        <f t="shared" si="1"/>
        <v/>
      </c>
    </row>
    <row r="24" spans="1:26" s="20" customFormat="1">
      <c r="A24" s="6">
        <v>23</v>
      </c>
      <c r="B24" s="16" t="str">
        <f>names!B23</f>
        <v>رييان رزگار حسن يوسف(ر)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8">
        <f t="shared" si="0"/>
        <v>0</v>
      </c>
      <c r="S24" s="9" t="str">
        <f t="shared" si="1"/>
        <v/>
      </c>
    </row>
    <row r="25" spans="1:26" s="20" customFormat="1">
      <c r="A25" s="6">
        <v>24</v>
      </c>
      <c r="B25" s="16" t="e">
        <f>names!#REF!</f>
        <v>#REF!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8" t="e">
        <f t="shared" si="0"/>
        <v>#REF!</v>
      </c>
      <c r="S25" s="9" t="e">
        <f t="shared" si="1"/>
        <v>#REF!</v>
      </c>
    </row>
    <row r="26" spans="1:26" s="20" customFormat="1">
      <c r="A26" s="6">
        <v>25</v>
      </c>
      <c r="B26" s="16" t="str">
        <f>names!B24</f>
        <v>زهراء هیرش حمه‌صالح سلیم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">
        <f t="shared" si="0"/>
        <v>0</v>
      </c>
      <c r="S26" s="9" t="str">
        <f t="shared" si="1"/>
        <v/>
      </c>
    </row>
    <row r="27" spans="1:26" s="20" customFormat="1">
      <c r="A27" s="6">
        <v>26</v>
      </c>
      <c r="B27" s="16" t="str">
        <f>names!B25</f>
        <v>ژیان یوسف محمد حسین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">
        <f t="shared" si="0"/>
        <v>0</v>
      </c>
      <c r="S27" s="9" t="str">
        <f t="shared" si="1"/>
        <v/>
      </c>
    </row>
    <row r="28" spans="1:26" s="20" customFormat="1">
      <c r="A28" s="6">
        <v>27</v>
      </c>
      <c r="B28" s="16" t="str">
        <f>names!B26</f>
        <v>ژینه‌ر جعفر محمد رضا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8">
        <f t="shared" si="0"/>
        <v>0</v>
      </c>
      <c r="S28" s="9" t="str">
        <f t="shared" si="1"/>
        <v/>
      </c>
    </row>
    <row r="29" spans="1:26" s="20" customFormat="1">
      <c r="A29" s="6">
        <v>28</v>
      </c>
      <c r="B29" s="16" t="str">
        <f>names!B27</f>
        <v>سرتيپ حاجى على صوفى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>
        <f t="shared" si="0"/>
        <v>0</v>
      </c>
      <c r="S29" s="9" t="str">
        <f t="shared" si="1"/>
        <v/>
      </c>
      <c r="Y29" s="22"/>
      <c r="Z29" s="23"/>
    </row>
    <row r="30" spans="1:26" s="20" customFormat="1">
      <c r="A30" s="6">
        <v>29</v>
      </c>
      <c r="B30" s="16" t="str">
        <f>names!B28</f>
        <v>سمية فاريق على حسن (ر)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>
        <f t="shared" si="0"/>
        <v>0</v>
      </c>
      <c r="S30" s="9" t="str">
        <f t="shared" si="1"/>
        <v/>
      </c>
      <c r="Y30" s="22"/>
      <c r="Z30" s="23"/>
    </row>
    <row r="31" spans="1:26" s="20" customFormat="1">
      <c r="A31" s="6">
        <v>30</v>
      </c>
      <c r="B31" s="16" t="str">
        <f>names!B29</f>
        <v>سه‌وزه‌ قادر عزیز حاجی (ر)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>
        <f t="shared" si="0"/>
        <v>0</v>
      </c>
      <c r="S31" s="9" t="str">
        <f t="shared" si="1"/>
        <v/>
      </c>
      <c r="Y31" s="22"/>
      <c r="Z31" s="23"/>
    </row>
    <row r="32" spans="1:26" s="20" customFormat="1">
      <c r="A32" s="6">
        <v>31</v>
      </c>
      <c r="B32" s="16" t="e">
        <f>names!#REF!</f>
        <v>#REF!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 t="e">
        <f t="shared" si="0"/>
        <v>#REF!</v>
      </c>
      <c r="S32" s="9" t="e">
        <f t="shared" si="1"/>
        <v>#REF!</v>
      </c>
      <c r="Y32" s="22"/>
      <c r="Z32" s="23"/>
    </row>
    <row r="33" spans="1:26" s="20" customFormat="1">
      <c r="A33" s="6">
        <v>32</v>
      </c>
      <c r="B33" s="16" t="str">
        <f>names!B30</f>
        <v>شاد فواد عمر فتح الله‌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>
        <f t="shared" si="0"/>
        <v>0</v>
      </c>
      <c r="S33" s="9" t="str">
        <f t="shared" si="1"/>
        <v/>
      </c>
      <c r="Y33" s="22"/>
      <c r="Z33" s="23"/>
    </row>
    <row r="34" spans="1:26" s="20" customFormat="1">
      <c r="A34" s="6">
        <v>33</v>
      </c>
      <c r="B34" s="16" t="str">
        <f>names!B31</f>
        <v>شادیه‌ مصطفی طه‌ حمدامین (ر)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>
        <f t="shared" si="0"/>
        <v>0</v>
      </c>
      <c r="S34" s="9" t="str">
        <f t="shared" si="1"/>
        <v/>
      </c>
      <c r="Y34" s="22"/>
      <c r="Z34" s="23"/>
    </row>
    <row r="35" spans="1:26" s="20" customFormat="1">
      <c r="A35" s="6">
        <v>34</v>
      </c>
      <c r="B35" s="16" t="str">
        <f>names!B32</f>
        <v>شادیە تحسین قادر بۆتۆ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>
        <f t="shared" si="0"/>
        <v>0</v>
      </c>
      <c r="S35" s="9" t="str">
        <f t="shared" si="1"/>
        <v/>
      </c>
      <c r="Y35" s="22"/>
      <c r="Z35" s="23"/>
    </row>
    <row r="36" spans="1:26" s="20" customFormat="1">
      <c r="A36" s="6">
        <v>35</v>
      </c>
      <c r="B36" s="16" t="str">
        <f>names!B33</f>
        <v>شارا سالار جبار احمد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>
        <f t="shared" si="0"/>
        <v>0</v>
      </c>
      <c r="S36" s="9" t="str">
        <f t="shared" si="1"/>
        <v/>
      </c>
      <c r="Y36" s="22"/>
      <c r="Z36" s="23"/>
    </row>
    <row r="37" spans="1:26" s="20" customFormat="1">
      <c r="A37" s="6">
        <v>36</v>
      </c>
      <c r="B37" s="16" t="e">
        <f>names!#REF!</f>
        <v>#REF!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 t="e">
        <f t="shared" si="0"/>
        <v>#REF!</v>
      </c>
      <c r="S37" s="9" t="e">
        <f t="shared" si="1"/>
        <v>#REF!</v>
      </c>
      <c r="Y37" s="22"/>
      <c r="Z37" s="23"/>
    </row>
    <row r="38" spans="1:26" s="20" customFormat="1">
      <c r="A38" s="6">
        <v>37</v>
      </c>
      <c r="B38" s="16" t="str">
        <f>names!B34</f>
        <v>شه‌پۆل محمد وسو وسو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>
        <f t="shared" si="0"/>
        <v>0</v>
      </c>
      <c r="S38" s="9" t="str">
        <f t="shared" si="1"/>
        <v/>
      </c>
      <c r="Y38" s="22"/>
      <c r="Z38" s="23"/>
    </row>
    <row r="39" spans="1:26" s="20" customFormat="1">
      <c r="A39" s="6">
        <v>38</v>
      </c>
      <c r="B39" s="16" t="e">
        <f>names!#REF!</f>
        <v>#REF!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 t="e">
        <f t="shared" si="0"/>
        <v>#REF!</v>
      </c>
      <c r="S39" s="9" t="e">
        <f t="shared" si="1"/>
        <v>#REF!</v>
      </c>
      <c r="Y39" s="22"/>
      <c r="Z39" s="23"/>
    </row>
    <row r="40" spans="1:26" s="20" customFormat="1">
      <c r="A40" s="6">
        <v>39</v>
      </c>
      <c r="B40" s="16" t="str">
        <f>names!B35</f>
        <v>شيماء خطاب عمر مولود (د)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>
        <f t="shared" si="0"/>
        <v>0</v>
      </c>
      <c r="S40" s="9" t="str">
        <f t="shared" si="1"/>
        <v/>
      </c>
      <c r="Y40" s="22"/>
      <c r="Z40" s="23"/>
    </row>
    <row r="41" spans="1:26" s="20" customFormat="1">
      <c r="A41" s="6">
        <v>40</v>
      </c>
      <c r="B41" s="16" t="str">
        <f>names!B36</f>
        <v>شیماء مغديد اسماعيل مصطفى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>
        <f t="shared" si="0"/>
        <v>0</v>
      </c>
      <c r="S41" s="9" t="str">
        <f t="shared" si="1"/>
        <v/>
      </c>
      <c r="Y41" s="22"/>
      <c r="Z41" s="23"/>
    </row>
    <row r="42" spans="1:26" s="20" customFormat="1">
      <c r="A42" s="6">
        <v>41</v>
      </c>
      <c r="B42" s="16" t="str">
        <f>names!B37</f>
        <v>عبدالله عمر عثمان على(ع)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>
        <f t="shared" si="0"/>
        <v>0</v>
      </c>
      <c r="S42" s="9" t="str">
        <f t="shared" si="1"/>
        <v/>
      </c>
      <c r="Y42" s="22"/>
      <c r="Z42" s="23"/>
    </row>
    <row r="43" spans="1:26" s="20" customFormat="1">
      <c r="A43" s="6">
        <v>42</v>
      </c>
      <c r="B43" s="16" t="str">
        <f>names!B38</f>
        <v>علی حسین احمد قادر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8">
        <f t="shared" si="0"/>
        <v>0</v>
      </c>
      <c r="S43" s="9" t="str">
        <f t="shared" si="1"/>
        <v/>
      </c>
      <c r="Y43" s="22"/>
      <c r="Z43" s="23"/>
    </row>
    <row r="44" spans="1:26" s="20" customFormat="1">
      <c r="A44" s="6">
        <v>43</v>
      </c>
      <c r="B44" s="16" t="str">
        <f>names!B39</f>
        <v>فاروق محمد صائب عبدالمجيد شاكر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>
        <f t="shared" si="0"/>
        <v>0</v>
      </c>
      <c r="S44" s="9" t="str">
        <f t="shared" si="1"/>
        <v/>
      </c>
      <c r="Y44" s="22"/>
      <c r="Z44" s="23"/>
    </row>
    <row r="45" spans="1:26" s="20" customFormat="1">
      <c r="A45" s="6">
        <v>44</v>
      </c>
      <c r="B45" s="16" t="str">
        <f>names!B40</f>
        <v>فاطمە علی محمود عبدالله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8">
        <f t="shared" si="0"/>
        <v>0</v>
      </c>
      <c r="S45" s="9" t="str">
        <f t="shared" si="1"/>
        <v/>
      </c>
      <c r="Y45" s="22"/>
      <c r="Z45" s="23"/>
    </row>
    <row r="46" spans="1:26" s="20" customFormat="1">
      <c r="A46" s="6">
        <v>45</v>
      </c>
      <c r="B46" s="16" t="str">
        <f>names!B41</f>
        <v>كلثوم علی عبدالرحمن مصطفی(ع)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>
        <f t="shared" si="0"/>
        <v>0</v>
      </c>
      <c r="S46" s="9" t="str">
        <f t="shared" si="1"/>
        <v/>
      </c>
      <c r="Y46" s="22"/>
      <c r="Z46" s="23"/>
    </row>
    <row r="47" spans="1:26" s="20" customFormat="1">
      <c r="A47" s="6">
        <v>46</v>
      </c>
      <c r="B47" s="16" t="e">
        <f>names!#REF!</f>
        <v>#REF!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 t="e">
        <f t="shared" si="0"/>
        <v>#REF!</v>
      </c>
      <c r="S47" s="9" t="e">
        <f t="shared" si="1"/>
        <v>#REF!</v>
      </c>
      <c r="Y47" s="22"/>
      <c r="Z47" s="23"/>
    </row>
    <row r="48" spans="1:26" s="20" customFormat="1">
      <c r="A48" s="6">
        <v>47</v>
      </c>
      <c r="B48" s="16" t="e">
        <f>names!#REF!</f>
        <v>#REF!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 t="e">
        <f t="shared" si="0"/>
        <v>#REF!</v>
      </c>
      <c r="S48" s="9" t="e">
        <f t="shared" si="1"/>
        <v>#REF!</v>
      </c>
      <c r="Y48" s="22"/>
      <c r="Z48" s="23"/>
    </row>
    <row r="49" spans="1:26" s="20" customFormat="1">
      <c r="A49" s="6">
        <v>48</v>
      </c>
      <c r="B49" s="16" t="e">
        <f>names!#REF!</f>
        <v>#REF!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8" t="e">
        <f t="shared" si="0"/>
        <v>#REF!</v>
      </c>
      <c r="S49" s="9" t="e">
        <f t="shared" si="1"/>
        <v>#REF!</v>
      </c>
      <c r="Y49" s="22"/>
      <c r="Z49" s="23"/>
    </row>
    <row r="50" spans="1:26" s="20" customFormat="1">
      <c r="A50" s="6">
        <v>49</v>
      </c>
      <c r="B50" s="16" t="str">
        <f>names!B42</f>
        <v>ماردین ارسلان رشید نادر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>
        <f t="shared" si="0"/>
        <v>0</v>
      </c>
      <c r="S50" s="9" t="str">
        <f t="shared" si="1"/>
        <v/>
      </c>
      <c r="Y50" s="22"/>
      <c r="Z50" s="23"/>
    </row>
    <row r="51" spans="1:26" s="20" customFormat="1">
      <c r="A51" s="6"/>
      <c r="B51" s="16" t="str">
        <f>names!B43</f>
        <v>مأوی بختیار یاسین طه‌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>
        <f t="shared" si="0"/>
        <v>0</v>
      </c>
      <c r="S51" s="9" t="str">
        <f t="shared" si="1"/>
        <v/>
      </c>
      <c r="Y51" s="22"/>
      <c r="Z51" s="2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A1:HA56"/>
  <sheetViews>
    <sheetView rightToLeft="1" workbookViewId="0">
      <pane xSplit="13" topLeftCell="GQ1" activePane="topRight" state="frozen"/>
      <selection pane="topRight" activeCell="GZ2" sqref="GZ2:GZ56"/>
    </sheetView>
  </sheetViews>
  <sheetFormatPr defaultColWidth="9.140625" defaultRowHeight="21"/>
  <cols>
    <col min="1" max="1" width="6.140625" style="2" customWidth="1"/>
    <col min="2" max="2" width="35.7109375" style="1" customWidth="1"/>
    <col min="3" max="3" width="8.7109375" style="1" customWidth="1"/>
    <col min="4" max="207" width="5.7109375" style="1" customWidth="1"/>
    <col min="208" max="208" width="9.7109375" style="4" customWidth="1"/>
    <col min="209" max="209" width="7.7109375" style="5" customWidth="1"/>
    <col min="210" max="16384" width="9.140625" style="1"/>
  </cols>
  <sheetData>
    <row r="1" spans="1:209" ht="119.25">
      <c r="A1" s="13" t="s">
        <v>203</v>
      </c>
      <c r="B1" s="14" t="s">
        <v>204</v>
      </c>
      <c r="C1" s="15" t="s">
        <v>212</v>
      </c>
      <c r="D1" s="10" t="s">
        <v>207</v>
      </c>
      <c r="E1" s="15" t="s">
        <v>0</v>
      </c>
      <c r="F1" s="15" t="s">
        <v>1</v>
      </c>
      <c r="G1" s="15" t="s">
        <v>208</v>
      </c>
      <c r="H1" s="15" t="s">
        <v>209</v>
      </c>
      <c r="I1" s="10" t="s">
        <v>2</v>
      </c>
      <c r="J1" s="10" t="s">
        <v>3</v>
      </c>
      <c r="K1" s="15" t="s">
        <v>4</v>
      </c>
      <c r="L1" s="10" t="s">
        <v>5</v>
      </c>
      <c r="M1" s="15" t="s">
        <v>6</v>
      </c>
      <c r="N1" s="15" t="s">
        <v>7</v>
      </c>
      <c r="O1" s="15" t="s">
        <v>8</v>
      </c>
      <c r="P1" s="15" t="s">
        <v>9</v>
      </c>
      <c r="Q1" s="10" t="s">
        <v>10</v>
      </c>
      <c r="R1" s="15" t="s">
        <v>11</v>
      </c>
      <c r="S1" s="10" t="s">
        <v>12</v>
      </c>
      <c r="T1" s="15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20</v>
      </c>
      <c r="AB1" s="10" t="s">
        <v>21</v>
      </c>
      <c r="AC1" s="10" t="s">
        <v>22</v>
      </c>
      <c r="AD1" s="10" t="s">
        <v>23</v>
      </c>
      <c r="AE1" s="10" t="s">
        <v>24</v>
      </c>
      <c r="AF1" s="10" t="s">
        <v>25</v>
      </c>
      <c r="AG1" s="10" t="s">
        <v>26</v>
      </c>
      <c r="AH1" s="10" t="s">
        <v>27</v>
      </c>
      <c r="AI1" s="10" t="s">
        <v>28</v>
      </c>
      <c r="AJ1" s="10" t="s">
        <v>29</v>
      </c>
      <c r="AK1" s="10" t="s">
        <v>30</v>
      </c>
      <c r="AL1" s="10" t="s">
        <v>31</v>
      </c>
      <c r="AM1" s="10" t="s">
        <v>32</v>
      </c>
      <c r="AN1" s="10" t="s">
        <v>33</v>
      </c>
      <c r="AO1" s="10" t="s">
        <v>34</v>
      </c>
      <c r="AP1" s="10" t="s">
        <v>35</v>
      </c>
      <c r="AQ1" s="10" t="s">
        <v>36</v>
      </c>
      <c r="AR1" s="10" t="s">
        <v>37</v>
      </c>
      <c r="AS1" s="10" t="s">
        <v>38</v>
      </c>
      <c r="AT1" s="10" t="s">
        <v>39</v>
      </c>
      <c r="AU1" s="10" t="s">
        <v>40</v>
      </c>
      <c r="AV1" s="10" t="s">
        <v>41</v>
      </c>
      <c r="AW1" s="10" t="s">
        <v>42</v>
      </c>
      <c r="AX1" s="10" t="s">
        <v>43</v>
      </c>
      <c r="AY1" s="10" t="s">
        <v>44</v>
      </c>
      <c r="AZ1" s="10" t="s">
        <v>45</v>
      </c>
      <c r="BA1" s="10" t="s">
        <v>46</v>
      </c>
      <c r="BB1" s="10" t="s">
        <v>47</v>
      </c>
      <c r="BC1" s="10" t="s">
        <v>48</v>
      </c>
      <c r="BD1" s="10" t="s">
        <v>49</v>
      </c>
      <c r="BE1" s="10" t="s">
        <v>50</v>
      </c>
      <c r="BF1" s="10" t="s">
        <v>51</v>
      </c>
      <c r="BG1" s="10" t="s">
        <v>52</v>
      </c>
      <c r="BH1" s="10" t="s">
        <v>53</v>
      </c>
      <c r="BI1" s="10" t="s">
        <v>54</v>
      </c>
      <c r="BJ1" s="10" t="s">
        <v>55</v>
      </c>
      <c r="BK1" s="10" t="s">
        <v>56</v>
      </c>
      <c r="BL1" s="10" t="s">
        <v>57</v>
      </c>
      <c r="BM1" s="10" t="s">
        <v>58</v>
      </c>
      <c r="BN1" s="10" t="s">
        <v>59</v>
      </c>
      <c r="BO1" s="10" t="s">
        <v>60</v>
      </c>
      <c r="BP1" s="10" t="s">
        <v>61</v>
      </c>
      <c r="BQ1" s="10" t="s">
        <v>62</v>
      </c>
      <c r="BR1" s="10" t="s">
        <v>63</v>
      </c>
      <c r="BS1" s="10" t="s">
        <v>64</v>
      </c>
      <c r="BT1" s="10" t="s">
        <v>65</v>
      </c>
      <c r="BU1" s="10" t="s">
        <v>66</v>
      </c>
      <c r="BV1" s="10" t="s">
        <v>67</v>
      </c>
      <c r="BW1" s="10" t="s">
        <v>68</v>
      </c>
      <c r="BX1" s="10" t="s">
        <v>69</v>
      </c>
      <c r="BY1" s="10" t="s">
        <v>70</v>
      </c>
      <c r="BZ1" s="10" t="s">
        <v>71</v>
      </c>
      <c r="CA1" s="10" t="s">
        <v>72</v>
      </c>
      <c r="CB1" s="10" t="s">
        <v>73</v>
      </c>
      <c r="CC1" s="10" t="s">
        <v>74</v>
      </c>
      <c r="CD1" s="10" t="s">
        <v>75</v>
      </c>
      <c r="CE1" s="10" t="s">
        <v>76</v>
      </c>
      <c r="CF1" s="10" t="s">
        <v>77</v>
      </c>
      <c r="CG1" s="10" t="s">
        <v>78</v>
      </c>
      <c r="CH1" s="10" t="s">
        <v>79</v>
      </c>
      <c r="CI1" s="10" t="s">
        <v>80</v>
      </c>
      <c r="CJ1" s="10" t="s">
        <v>81</v>
      </c>
      <c r="CK1" s="10" t="s">
        <v>82</v>
      </c>
      <c r="CL1" s="10" t="s">
        <v>83</v>
      </c>
      <c r="CM1" s="10" t="s">
        <v>84</v>
      </c>
      <c r="CN1" s="10" t="s">
        <v>85</v>
      </c>
      <c r="CO1" s="10" t="s">
        <v>86</v>
      </c>
      <c r="CP1" s="10" t="s">
        <v>87</v>
      </c>
      <c r="CQ1" s="10" t="s">
        <v>88</v>
      </c>
      <c r="CR1" s="10" t="s">
        <v>89</v>
      </c>
      <c r="CS1" s="10" t="s">
        <v>90</v>
      </c>
      <c r="CT1" s="10" t="s">
        <v>91</v>
      </c>
      <c r="CU1" s="10" t="s">
        <v>92</v>
      </c>
      <c r="CV1" s="10" t="s">
        <v>93</v>
      </c>
      <c r="CW1" s="10" t="s">
        <v>94</v>
      </c>
      <c r="CX1" s="10" t="s">
        <v>95</v>
      </c>
      <c r="CY1" s="10" t="s">
        <v>96</v>
      </c>
      <c r="CZ1" s="10" t="s">
        <v>97</v>
      </c>
      <c r="DA1" s="10" t="s">
        <v>98</v>
      </c>
      <c r="DB1" s="10" t="s">
        <v>99</v>
      </c>
      <c r="DC1" s="10" t="s">
        <v>100</v>
      </c>
      <c r="DD1" s="10" t="s">
        <v>101</v>
      </c>
      <c r="DE1" s="10" t="s">
        <v>102</v>
      </c>
      <c r="DF1" s="10" t="s">
        <v>103</v>
      </c>
      <c r="DG1" s="10" t="s">
        <v>104</v>
      </c>
      <c r="DH1" s="10" t="s">
        <v>105</v>
      </c>
      <c r="DI1" s="10" t="s">
        <v>106</v>
      </c>
      <c r="DJ1" s="10" t="s">
        <v>107</v>
      </c>
      <c r="DK1" s="10" t="s">
        <v>108</v>
      </c>
      <c r="DL1" s="10" t="s">
        <v>109</v>
      </c>
      <c r="DM1" s="10" t="s">
        <v>110</v>
      </c>
      <c r="DN1" s="10" t="s">
        <v>111</v>
      </c>
      <c r="DO1" s="10" t="s">
        <v>112</v>
      </c>
      <c r="DP1" s="10" t="s">
        <v>113</v>
      </c>
      <c r="DQ1" s="10" t="s">
        <v>114</v>
      </c>
      <c r="DR1" s="10" t="s">
        <v>115</v>
      </c>
      <c r="DS1" s="10" t="s">
        <v>116</v>
      </c>
      <c r="DT1" s="10" t="s">
        <v>117</v>
      </c>
      <c r="DU1" s="10" t="s">
        <v>118</v>
      </c>
      <c r="DV1" s="10" t="s">
        <v>119</v>
      </c>
      <c r="DW1" s="10" t="s">
        <v>120</v>
      </c>
      <c r="DX1" s="10" t="s">
        <v>121</v>
      </c>
      <c r="DY1" s="10" t="s">
        <v>122</v>
      </c>
      <c r="DZ1" s="10" t="s">
        <v>123</v>
      </c>
      <c r="EA1" s="10" t="s">
        <v>124</v>
      </c>
      <c r="EB1" s="10" t="s">
        <v>125</v>
      </c>
      <c r="EC1" s="10" t="s">
        <v>126</v>
      </c>
      <c r="ED1" s="10" t="s">
        <v>127</v>
      </c>
      <c r="EE1" s="10" t="s">
        <v>128</v>
      </c>
      <c r="EF1" s="10" t="s">
        <v>129</v>
      </c>
      <c r="EG1" s="10" t="s">
        <v>130</v>
      </c>
      <c r="EH1" s="10" t="s">
        <v>131</v>
      </c>
      <c r="EI1" s="10" t="s">
        <v>132</v>
      </c>
      <c r="EJ1" s="10" t="s">
        <v>133</v>
      </c>
      <c r="EK1" s="10" t="s">
        <v>134</v>
      </c>
      <c r="EL1" s="15" t="s">
        <v>135</v>
      </c>
      <c r="EM1" s="15" t="s">
        <v>136</v>
      </c>
      <c r="EN1" s="10" t="s">
        <v>137</v>
      </c>
      <c r="EO1" s="10" t="s">
        <v>138</v>
      </c>
      <c r="EP1" s="10" t="s">
        <v>139</v>
      </c>
      <c r="EQ1" s="10" t="s">
        <v>140</v>
      </c>
      <c r="ER1" s="15" t="s">
        <v>141</v>
      </c>
      <c r="ES1" s="10" t="s">
        <v>142</v>
      </c>
      <c r="ET1" s="10" t="s">
        <v>143</v>
      </c>
      <c r="EU1" s="10" t="s">
        <v>144</v>
      </c>
      <c r="EV1" s="10" t="s">
        <v>145</v>
      </c>
      <c r="EW1" s="10" t="s">
        <v>146</v>
      </c>
      <c r="EX1" s="10" t="s">
        <v>147</v>
      </c>
      <c r="EY1" s="10" t="s">
        <v>148</v>
      </c>
      <c r="EZ1" s="10" t="s">
        <v>149</v>
      </c>
      <c r="FA1" s="10" t="s">
        <v>150</v>
      </c>
      <c r="FB1" s="10" t="s">
        <v>151</v>
      </c>
      <c r="FC1" s="10" t="s">
        <v>152</v>
      </c>
      <c r="FD1" s="10" t="s">
        <v>153</v>
      </c>
      <c r="FE1" s="10" t="s">
        <v>154</v>
      </c>
      <c r="FF1" s="10" t="s">
        <v>155</v>
      </c>
      <c r="FG1" s="10" t="s">
        <v>156</v>
      </c>
      <c r="FH1" s="10" t="s">
        <v>157</v>
      </c>
      <c r="FI1" s="10" t="s">
        <v>158</v>
      </c>
      <c r="FJ1" s="10" t="s">
        <v>159</v>
      </c>
      <c r="FK1" s="10" t="s">
        <v>160</v>
      </c>
      <c r="FL1" s="10" t="s">
        <v>161</v>
      </c>
      <c r="FM1" s="10" t="s">
        <v>162</v>
      </c>
      <c r="FN1" s="10" t="s">
        <v>163</v>
      </c>
      <c r="FO1" s="10" t="s">
        <v>164</v>
      </c>
      <c r="FP1" s="10" t="s">
        <v>165</v>
      </c>
      <c r="FQ1" s="10" t="s">
        <v>166</v>
      </c>
      <c r="FR1" s="10" t="s">
        <v>167</v>
      </c>
      <c r="FS1" s="10" t="s">
        <v>168</v>
      </c>
      <c r="FT1" s="10" t="s">
        <v>169</v>
      </c>
      <c r="FU1" s="10" t="s">
        <v>170</v>
      </c>
      <c r="FV1" s="10" t="s">
        <v>171</v>
      </c>
      <c r="FW1" s="10" t="s">
        <v>172</v>
      </c>
      <c r="FX1" s="10" t="s">
        <v>173</v>
      </c>
      <c r="FY1" s="10" t="s">
        <v>174</v>
      </c>
      <c r="FZ1" s="10" t="s">
        <v>175</v>
      </c>
      <c r="GA1" s="10" t="s">
        <v>176</v>
      </c>
      <c r="GB1" s="10" t="s">
        <v>177</v>
      </c>
      <c r="GC1" s="10" t="s">
        <v>178</v>
      </c>
      <c r="GD1" s="10" t="s">
        <v>179</v>
      </c>
      <c r="GE1" s="10" t="s">
        <v>180</v>
      </c>
      <c r="GF1" s="10" t="s">
        <v>181</v>
      </c>
      <c r="GG1" s="10" t="s">
        <v>182</v>
      </c>
      <c r="GH1" s="10" t="s">
        <v>183</v>
      </c>
      <c r="GI1" s="10" t="s">
        <v>184</v>
      </c>
      <c r="GJ1" s="10" t="s">
        <v>185</v>
      </c>
      <c r="GK1" s="10" t="s">
        <v>186</v>
      </c>
      <c r="GL1" s="10" t="s">
        <v>187</v>
      </c>
      <c r="GM1" s="10" t="s">
        <v>188</v>
      </c>
      <c r="GN1" s="10" t="s">
        <v>189</v>
      </c>
      <c r="GO1" s="10" t="s">
        <v>190</v>
      </c>
      <c r="GP1" s="10" t="s">
        <v>191</v>
      </c>
      <c r="GQ1" s="10" t="s">
        <v>192</v>
      </c>
      <c r="GR1" s="10" t="s">
        <v>193</v>
      </c>
      <c r="GS1" s="10" t="s">
        <v>194</v>
      </c>
      <c r="GT1" s="10" t="s">
        <v>195</v>
      </c>
      <c r="GU1" s="10" t="s">
        <v>196</v>
      </c>
      <c r="GV1" s="10" t="s">
        <v>197</v>
      </c>
      <c r="GW1" s="10" t="s">
        <v>198</v>
      </c>
      <c r="GX1" s="10" t="s">
        <v>199</v>
      </c>
      <c r="GY1" s="10" t="s">
        <v>200</v>
      </c>
      <c r="GZ1" s="11" t="s">
        <v>201</v>
      </c>
      <c r="HA1" s="12" t="s">
        <v>202</v>
      </c>
    </row>
    <row r="2" spans="1:209">
      <c r="A2" s="6">
        <v>1</v>
      </c>
      <c r="B2" s="16" t="str">
        <f>names!B3</f>
        <v xml:space="preserve">ئاريز فرهنگ مشير </v>
      </c>
      <c r="C2" s="30"/>
      <c r="D2" s="27"/>
      <c r="E2" s="27"/>
      <c r="F2" s="2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8">
        <f t="shared" ref="GZ2:GZ56" si="0">SUM(C2:GY2)</f>
        <v>0</v>
      </c>
      <c r="HA2" s="9" t="str">
        <f>IF(GZ2&gt;=8,"Z**",IF(GZ2&gt;6,"Z*",IF(GZ2=6,"Z",IF(GZ2&gt;=4,"Y ",IF(GZ2&gt;=2,"X",IF(GZ2&lt;2,""))))))</f>
        <v/>
      </c>
    </row>
    <row r="3" spans="1:209">
      <c r="A3" s="6">
        <v>2</v>
      </c>
      <c r="B3" s="16" t="str">
        <f>names!B4</f>
        <v xml:space="preserve">ئەلیزە میکائیل مصطفى </v>
      </c>
      <c r="C3" s="30"/>
      <c r="D3" s="27"/>
      <c r="E3" s="27"/>
      <c r="F3" s="2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8">
        <f t="shared" si="0"/>
        <v>0</v>
      </c>
      <c r="HA3" s="9" t="str">
        <f t="shared" ref="HA3:HA56" si="1">IF(GZ3&gt;=8,"Z**",IF(GZ3&gt;6,"Z*",IF(GZ3=6,"Z",IF(GZ3&gt;=4,"Y ",IF(GZ3&gt;=2,"X",IF(GZ3&lt;2,""))))))</f>
        <v/>
      </c>
    </row>
    <row r="4" spans="1:209">
      <c r="A4" s="6">
        <v>3</v>
      </c>
      <c r="B4" s="16" t="str">
        <f>names!B5</f>
        <v>ابراهيم دلير رسول حمد</v>
      </c>
      <c r="C4" s="28"/>
      <c r="D4" s="27"/>
      <c r="E4" s="27"/>
      <c r="F4" s="2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8">
        <f t="shared" si="0"/>
        <v>0</v>
      </c>
      <c r="HA4" s="9" t="str">
        <f t="shared" si="1"/>
        <v/>
      </c>
    </row>
    <row r="5" spans="1:209">
      <c r="A5" s="6">
        <v>4</v>
      </c>
      <c r="B5" s="16" t="str">
        <f>names!B6</f>
        <v>احمد محمد عبدالله یاسین</v>
      </c>
      <c r="C5" s="30"/>
      <c r="D5" s="27"/>
      <c r="E5" s="27"/>
      <c r="F5" s="2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8">
        <f t="shared" si="0"/>
        <v>0</v>
      </c>
      <c r="HA5" s="9" t="str">
        <f t="shared" si="1"/>
        <v/>
      </c>
    </row>
    <row r="6" spans="1:209">
      <c r="A6" s="6">
        <v>5</v>
      </c>
      <c r="B6" s="16" t="e">
        <f>names!#REF!</f>
        <v>#REF!</v>
      </c>
      <c r="C6" s="28"/>
      <c r="D6" s="27"/>
      <c r="E6" s="27"/>
      <c r="F6" s="2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8">
        <f t="shared" si="0"/>
        <v>0</v>
      </c>
      <c r="HA6" s="9" t="str">
        <f t="shared" si="1"/>
        <v/>
      </c>
    </row>
    <row r="7" spans="1:209">
      <c r="A7" s="6">
        <v>6</v>
      </c>
      <c r="B7" s="16" t="str">
        <f>names!B7</f>
        <v>امنه‌ صلاح الدین عبد العزیز امین</v>
      </c>
      <c r="C7" s="28"/>
      <c r="D7" s="27"/>
      <c r="E7" s="27"/>
      <c r="F7" s="2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8">
        <f t="shared" si="0"/>
        <v>0</v>
      </c>
      <c r="HA7" s="9" t="str">
        <f t="shared" si="1"/>
        <v/>
      </c>
    </row>
    <row r="8" spans="1:209">
      <c r="A8" s="6">
        <v>7</v>
      </c>
      <c r="B8" s="16" t="str">
        <f>names!B8</f>
        <v>ایڤان لقمان مطلیب محمد</v>
      </c>
      <c r="C8" s="29"/>
      <c r="D8" s="27"/>
      <c r="E8" s="27"/>
      <c r="F8" s="2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8">
        <f t="shared" si="0"/>
        <v>0</v>
      </c>
      <c r="HA8" s="9" t="str">
        <f t="shared" si="1"/>
        <v/>
      </c>
    </row>
    <row r="9" spans="1:209">
      <c r="A9" s="6">
        <v>8</v>
      </c>
      <c r="B9" s="16" t="e">
        <f>names!#REF!</f>
        <v>#REF!</v>
      </c>
      <c r="C9" s="30"/>
      <c r="D9" s="27"/>
      <c r="E9" s="27"/>
      <c r="F9" s="2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8">
        <f t="shared" si="0"/>
        <v>0</v>
      </c>
      <c r="HA9" s="9" t="str">
        <f t="shared" si="1"/>
        <v/>
      </c>
    </row>
    <row r="10" spans="1:209">
      <c r="A10" s="6">
        <v>9</v>
      </c>
      <c r="B10" s="16" t="str">
        <f>names!B9</f>
        <v>ایلاف اسماعیل مجید اسماعیل(ر)</v>
      </c>
      <c r="C10" s="30"/>
      <c r="D10" s="27"/>
      <c r="E10" s="27"/>
      <c r="F10" s="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8">
        <f t="shared" si="0"/>
        <v>0</v>
      </c>
      <c r="HA10" s="9" t="str">
        <f t="shared" si="1"/>
        <v/>
      </c>
    </row>
    <row r="11" spans="1:209">
      <c r="A11" s="6">
        <v>10</v>
      </c>
      <c r="B11" s="16" t="str">
        <f>names!B10</f>
        <v>بسام فؤاد صالح عمر(ر)</v>
      </c>
      <c r="C11" s="30"/>
      <c r="D11" s="27"/>
      <c r="E11" s="27"/>
      <c r="F11" s="2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8">
        <f t="shared" si="0"/>
        <v>0</v>
      </c>
      <c r="HA11" s="9" t="str">
        <f t="shared" si="1"/>
        <v/>
      </c>
    </row>
    <row r="12" spans="1:209">
      <c r="A12" s="6">
        <v>11</v>
      </c>
      <c r="B12" s="16" t="str">
        <f>names!B11</f>
        <v>بشری جعفر حامد عبدالله‌</v>
      </c>
      <c r="C12" s="28"/>
      <c r="D12" s="27"/>
      <c r="E12" s="27"/>
      <c r="F12" s="2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8">
        <f t="shared" si="0"/>
        <v>0</v>
      </c>
      <c r="HA12" s="9" t="str">
        <f t="shared" si="1"/>
        <v/>
      </c>
    </row>
    <row r="13" spans="1:209">
      <c r="A13" s="6">
        <v>12</v>
      </c>
      <c r="B13" s="16" t="str">
        <f>names!B12</f>
        <v>به‌هه‌شت نجاة كاك امین خضر(ر)</v>
      </c>
      <c r="C13" s="30"/>
      <c r="D13" s="27"/>
      <c r="E13" s="27"/>
      <c r="F13" s="2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8">
        <f t="shared" si="0"/>
        <v>0</v>
      </c>
      <c r="HA13" s="9" t="str">
        <f t="shared" si="1"/>
        <v/>
      </c>
    </row>
    <row r="14" spans="1:209">
      <c r="A14" s="6">
        <v>13</v>
      </c>
      <c r="B14" s="16" t="str">
        <f>names!B13</f>
        <v>په‌یام عبدالسلام قادر سمایل(ع)</v>
      </c>
      <c r="C14" s="29"/>
      <c r="D14" s="27"/>
      <c r="E14" s="27"/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8">
        <f t="shared" si="0"/>
        <v>0</v>
      </c>
      <c r="HA14" s="9" t="str">
        <f t="shared" si="1"/>
        <v/>
      </c>
    </row>
    <row r="15" spans="1:209">
      <c r="A15" s="6">
        <v>14</v>
      </c>
      <c r="B15" s="16" t="str">
        <f>names!B14</f>
        <v>تاڤگه محمد رسول مولود(ر)</v>
      </c>
      <c r="C15" s="30"/>
      <c r="D15" s="27"/>
      <c r="E15" s="27"/>
      <c r="F15" s="2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8">
        <f t="shared" si="0"/>
        <v>0</v>
      </c>
      <c r="HA15" s="9" t="str">
        <f t="shared" si="1"/>
        <v/>
      </c>
    </row>
    <row r="16" spans="1:209">
      <c r="A16" s="6">
        <v>15</v>
      </c>
      <c r="B16" s="16" t="str">
        <f>names!B15</f>
        <v>جیهان عثمان محمدحربی حسن</v>
      </c>
      <c r="C16" s="28"/>
      <c r="D16" s="27"/>
      <c r="E16" s="27"/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8">
        <f t="shared" si="0"/>
        <v>0</v>
      </c>
      <c r="HA16" s="9" t="str">
        <f t="shared" si="1"/>
        <v/>
      </c>
    </row>
    <row r="17" spans="1:209">
      <c r="A17" s="6">
        <v>16</v>
      </c>
      <c r="B17" s="16" t="str">
        <f>names!B16</f>
        <v>حبیبە جلیل سلیمان عزیز</v>
      </c>
      <c r="C17" s="30"/>
      <c r="D17" s="27"/>
      <c r="E17" s="27"/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8">
        <f t="shared" si="0"/>
        <v>0</v>
      </c>
      <c r="HA17" s="9" t="str">
        <f t="shared" si="1"/>
        <v/>
      </c>
    </row>
    <row r="18" spans="1:209">
      <c r="A18" s="6">
        <v>17</v>
      </c>
      <c r="B18" s="16" t="str">
        <f>names!B17</f>
        <v>خليل خوشناف خليل خلو</v>
      </c>
      <c r="C18" s="30"/>
      <c r="D18" s="27"/>
      <c r="E18" s="27"/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8">
        <f t="shared" si="0"/>
        <v>0</v>
      </c>
      <c r="HA18" s="9" t="str">
        <f t="shared" si="1"/>
        <v/>
      </c>
    </row>
    <row r="19" spans="1:209">
      <c r="A19" s="6">
        <v>18</v>
      </c>
      <c r="B19" s="16" t="str">
        <f>names!B18</f>
        <v>خولە حاتم محمد مصطفى</v>
      </c>
      <c r="C19" s="29"/>
      <c r="D19" s="27"/>
      <c r="E19" s="27"/>
      <c r="F19" s="2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8">
        <f t="shared" si="0"/>
        <v>0</v>
      </c>
      <c r="HA19" s="9" t="str">
        <f t="shared" si="1"/>
        <v/>
      </c>
    </row>
    <row r="20" spans="1:209">
      <c r="A20" s="6">
        <v>19</v>
      </c>
      <c r="B20" s="16" t="str">
        <f>names!B19</f>
        <v>دانا محمد عبدالله خضر</v>
      </c>
      <c r="C20" s="30"/>
      <c r="D20" s="27"/>
      <c r="E20" s="27"/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8">
        <f t="shared" si="0"/>
        <v>0</v>
      </c>
      <c r="HA20" s="9" t="str">
        <f t="shared" si="1"/>
        <v/>
      </c>
    </row>
    <row r="21" spans="1:209">
      <c r="A21" s="6">
        <v>20</v>
      </c>
      <c r="B21" s="16" t="str">
        <f>names!B20</f>
        <v>رويدا على بالو (ع)</v>
      </c>
      <c r="C21" s="30"/>
      <c r="D21" s="27"/>
      <c r="E21" s="27"/>
      <c r="F21" s="2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8">
        <f t="shared" si="0"/>
        <v>0</v>
      </c>
      <c r="HA21" s="9" t="str">
        <f t="shared" si="1"/>
        <v/>
      </c>
    </row>
    <row r="22" spans="1:209">
      <c r="A22" s="6">
        <v>21</v>
      </c>
      <c r="B22" s="16" t="str">
        <f>names!B21</f>
        <v>ريان اسكندر محی الدین كریم (ع)</v>
      </c>
      <c r="C22" s="30"/>
      <c r="D22" s="27"/>
      <c r="E22" s="27"/>
      <c r="F22" s="2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8">
        <f t="shared" si="0"/>
        <v>0</v>
      </c>
      <c r="HA22" s="9" t="str">
        <f t="shared" si="1"/>
        <v/>
      </c>
    </row>
    <row r="23" spans="1:209">
      <c r="A23" s="6">
        <v>22</v>
      </c>
      <c r="B23" s="16" t="str">
        <f>names!B22</f>
        <v>ريان فاضل حسن عزیز</v>
      </c>
      <c r="C23" s="32"/>
      <c r="D23" s="27"/>
      <c r="E23" s="27"/>
      <c r="F23" s="2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8">
        <f t="shared" si="0"/>
        <v>0</v>
      </c>
      <c r="HA23" s="9" t="str">
        <f t="shared" si="1"/>
        <v/>
      </c>
    </row>
    <row r="24" spans="1:209">
      <c r="A24" s="6">
        <v>23</v>
      </c>
      <c r="B24" s="16" t="str">
        <f>names!B23</f>
        <v>رييان رزگار حسن يوسف(ر)</v>
      </c>
      <c r="C24" s="32"/>
      <c r="D24" s="27"/>
      <c r="E24" s="27"/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8">
        <f t="shared" si="0"/>
        <v>0</v>
      </c>
      <c r="HA24" s="9" t="str">
        <f t="shared" si="1"/>
        <v/>
      </c>
    </row>
    <row r="25" spans="1:209">
      <c r="A25" s="6">
        <v>24</v>
      </c>
      <c r="B25" s="16" t="e">
        <f>names!#REF!</f>
        <v>#REF!</v>
      </c>
      <c r="C25" s="32"/>
      <c r="D25" s="27"/>
      <c r="E25" s="27"/>
      <c r="F25" s="2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8">
        <f t="shared" si="0"/>
        <v>0</v>
      </c>
      <c r="HA25" s="9" t="str">
        <f t="shared" si="1"/>
        <v/>
      </c>
    </row>
    <row r="26" spans="1:209">
      <c r="A26" s="6">
        <v>25</v>
      </c>
      <c r="B26" s="16" t="str">
        <f>names!B24</f>
        <v>زهراء هیرش حمه‌صالح سلیم</v>
      </c>
      <c r="C26" s="32"/>
      <c r="D26" s="27"/>
      <c r="E26" s="27"/>
      <c r="F26" s="2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8">
        <f t="shared" si="0"/>
        <v>0</v>
      </c>
      <c r="HA26" s="9" t="str">
        <f t="shared" si="1"/>
        <v/>
      </c>
    </row>
    <row r="27" spans="1:209">
      <c r="A27" s="6">
        <v>26</v>
      </c>
      <c r="B27" s="16" t="str">
        <f>names!B25</f>
        <v>ژیان یوسف محمد حسین</v>
      </c>
      <c r="C27" s="32"/>
      <c r="D27" s="27"/>
      <c r="E27" s="27"/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8">
        <f t="shared" si="0"/>
        <v>0</v>
      </c>
      <c r="HA27" s="9" t="str">
        <f t="shared" si="1"/>
        <v/>
      </c>
    </row>
    <row r="28" spans="1:209">
      <c r="A28" s="6">
        <v>27</v>
      </c>
      <c r="B28" s="16" t="str">
        <f>names!B26</f>
        <v>ژینه‌ر جعفر محمد رضا</v>
      </c>
      <c r="C28" s="32"/>
      <c r="D28" s="27"/>
      <c r="E28" s="27"/>
      <c r="F28" s="2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8">
        <f t="shared" si="0"/>
        <v>0</v>
      </c>
      <c r="HA28" s="9" t="str">
        <f t="shared" si="1"/>
        <v/>
      </c>
    </row>
    <row r="29" spans="1:209">
      <c r="A29" s="6">
        <v>28</v>
      </c>
      <c r="B29" s="16" t="str">
        <f>names!B27</f>
        <v>سرتيپ حاجى على صوفى</v>
      </c>
      <c r="C29" s="32"/>
      <c r="D29" s="27"/>
      <c r="E29" s="27"/>
      <c r="F29" s="2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8">
        <f t="shared" si="0"/>
        <v>0</v>
      </c>
      <c r="HA29" s="9" t="str">
        <f t="shared" si="1"/>
        <v/>
      </c>
    </row>
    <row r="30" spans="1:209">
      <c r="A30" s="6">
        <v>29</v>
      </c>
      <c r="B30" s="16" t="str">
        <f>names!B28</f>
        <v>سمية فاريق على حسن (ر)</v>
      </c>
      <c r="C30" s="32"/>
      <c r="D30" s="27"/>
      <c r="E30" s="27"/>
      <c r="F30" s="2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8">
        <f t="shared" si="0"/>
        <v>0</v>
      </c>
      <c r="HA30" s="9" t="str">
        <f t="shared" si="1"/>
        <v/>
      </c>
    </row>
    <row r="31" spans="1:209">
      <c r="A31" s="6">
        <v>30</v>
      </c>
      <c r="B31" s="16" t="str">
        <f>names!B29</f>
        <v>سه‌وزه‌ قادر عزیز حاجی (ر)</v>
      </c>
      <c r="C31" s="32"/>
      <c r="D31" s="27"/>
      <c r="E31" s="27"/>
      <c r="F31" s="2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8">
        <f t="shared" si="0"/>
        <v>0</v>
      </c>
      <c r="HA31" s="9" t="str">
        <f t="shared" si="1"/>
        <v/>
      </c>
    </row>
    <row r="32" spans="1:209">
      <c r="A32" s="6">
        <v>31</v>
      </c>
      <c r="B32" s="16" t="e">
        <f>names!#REF!</f>
        <v>#REF!</v>
      </c>
      <c r="C32" s="32"/>
      <c r="D32" s="27"/>
      <c r="E32" s="27"/>
      <c r="F32" s="2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8">
        <f t="shared" si="0"/>
        <v>0</v>
      </c>
      <c r="HA32" s="9" t="str">
        <f t="shared" si="1"/>
        <v/>
      </c>
    </row>
    <row r="33" spans="1:209">
      <c r="A33" s="6">
        <v>32</v>
      </c>
      <c r="B33" s="16" t="str">
        <f>names!B30</f>
        <v>شاد فواد عمر فتح الله‌</v>
      </c>
      <c r="C33" s="32"/>
      <c r="D33" s="27"/>
      <c r="E33" s="27"/>
      <c r="F33" s="2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8">
        <f t="shared" si="0"/>
        <v>0</v>
      </c>
      <c r="HA33" s="9" t="str">
        <f t="shared" si="1"/>
        <v/>
      </c>
    </row>
    <row r="34" spans="1:209">
      <c r="A34" s="6">
        <v>33</v>
      </c>
      <c r="B34" s="16" t="str">
        <f>names!B31</f>
        <v>شادیه‌ مصطفی طه‌ حمدامین (ر)</v>
      </c>
      <c r="C34" s="32"/>
      <c r="D34" s="27"/>
      <c r="E34" s="27"/>
      <c r="F34" s="2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8">
        <f t="shared" si="0"/>
        <v>0</v>
      </c>
      <c r="HA34" s="9" t="str">
        <f t="shared" si="1"/>
        <v/>
      </c>
    </row>
    <row r="35" spans="1:209">
      <c r="A35" s="6">
        <v>34</v>
      </c>
      <c r="B35" s="16" t="str">
        <f>names!B32</f>
        <v>شادیە تحسین قادر بۆتۆ</v>
      </c>
      <c r="C35" s="32"/>
      <c r="D35" s="27"/>
      <c r="E35" s="27"/>
      <c r="F35" s="2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8">
        <f t="shared" si="0"/>
        <v>0</v>
      </c>
      <c r="HA35" s="9" t="str">
        <f t="shared" si="1"/>
        <v/>
      </c>
    </row>
    <row r="36" spans="1:209">
      <c r="A36" s="6">
        <v>35</v>
      </c>
      <c r="B36" s="16" t="str">
        <f>names!B33</f>
        <v>شارا سالار جبار احمد</v>
      </c>
      <c r="C36" s="32"/>
      <c r="D36" s="27"/>
      <c r="E36" s="27"/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8">
        <f t="shared" si="0"/>
        <v>0</v>
      </c>
      <c r="HA36" s="9" t="str">
        <f t="shared" si="1"/>
        <v/>
      </c>
    </row>
    <row r="37" spans="1:209">
      <c r="A37" s="6">
        <v>36</v>
      </c>
      <c r="B37" s="16" t="e">
        <f>names!#REF!</f>
        <v>#REF!</v>
      </c>
      <c r="C37" s="32"/>
      <c r="D37" s="27"/>
      <c r="E37" s="27"/>
      <c r="F37" s="2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8">
        <f t="shared" si="0"/>
        <v>0</v>
      </c>
      <c r="HA37" s="9" t="str">
        <f t="shared" si="1"/>
        <v/>
      </c>
    </row>
    <row r="38" spans="1:209">
      <c r="A38" s="6">
        <v>37</v>
      </c>
      <c r="B38" s="16" t="str">
        <f>names!B34</f>
        <v>شه‌پۆل محمد وسو وسو</v>
      </c>
      <c r="C38" s="32"/>
      <c r="D38" s="27"/>
      <c r="E38" s="27"/>
      <c r="F38" s="2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8">
        <f t="shared" si="0"/>
        <v>0</v>
      </c>
      <c r="HA38" s="9" t="str">
        <f t="shared" si="1"/>
        <v/>
      </c>
    </row>
    <row r="39" spans="1:209">
      <c r="A39" s="6">
        <v>38</v>
      </c>
      <c r="B39" s="16" t="e">
        <f>names!#REF!</f>
        <v>#REF!</v>
      </c>
      <c r="C39" s="32"/>
      <c r="D39" s="27"/>
      <c r="E39" s="27"/>
      <c r="F39" s="2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8">
        <f t="shared" si="0"/>
        <v>0</v>
      </c>
      <c r="HA39" s="9" t="str">
        <f t="shared" si="1"/>
        <v/>
      </c>
    </row>
    <row r="40" spans="1:209">
      <c r="A40" s="6">
        <v>39</v>
      </c>
      <c r="B40" s="16" t="str">
        <f>names!B35</f>
        <v>شيماء خطاب عمر مولود (د)</v>
      </c>
      <c r="C40" s="32"/>
      <c r="D40" s="27"/>
      <c r="E40" s="27"/>
      <c r="F40" s="2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8">
        <f t="shared" si="0"/>
        <v>0</v>
      </c>
      <c r="HA40" s="9" t="str">
        <f t="shared" si="1"/>
        <v/>
      </c>
    </row>
    <row r="41" spans="1:209">
      <c r="A41" s="6">
        <v>40</v>
      </c>
      <c r="B41" s="16" t="str">
        <f>names!B36</f>
        <v>شیماء مغديد اسماعيل مصطفى</v>
      </c>
      <c r="C41" s="32"/>
      <c r="D41" s="27"/>
      <c r="E41" s="27"/>
      <c r="F41" s="2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8">
        <f t="shared" si="0"/>
        <v>0</v>
      </c>
      <c r="HA41" s="9" t="str">
        <f t="shared" si="1"/>
        <v/>
      </c>
    </row>
    <row r="42" spans="1:209">
      <c r="A42" s="6">
        <v>41</v>
      </c>
      <c r="B42" s="16" t="str">
        <f>names!B37</f>
        <v>عبدالله عمر عثمان على(ع)</v>
      </c>
      <c r="C42" s="32"/>
      <c r="D42" s="27"/>
      <c r="E42" s="27"/>
      <c r="F42" s="2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8">
        <f t="shared" si="0"/>
        <v>0</v>
      </c>
      <c r="HA42" s="9" t="str">
        <f t="shared" si="1"/>
        <v/>
      </c>
    </row>
    <row r="43" spans="1:209">
      <c r="A43" s="6">
        <v>42</v>
      </c>
      <c r="B43" s="16" t="str">
        <f>names!B38</f>
        <v>علی حسین احمد قادر</v>
      </c>
      <c r="C43" s="32"/>
      <c r="D43" s="27"/>
      <c r="E43" s="27"/>
      <c r="F43" s="2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8">
        <f t="shared" si="0"/>
        <v>0</v>
      </c>
      <c r="HA43" s="9" t="str">
        <f t="shared" si="1"/>
        <v/>
      </c>
    </row>
    <row r="44" spans="1:209">
      <c r="A44" s="6">
        <v>43</v>
      </c>
      <c r="B44" s="16" t="str">
        <f>names!B39</f>
        <v>فاروق محمد صائب عبدالمجيد شاكر</v>
      </c>
      <c r="C44" s="32"/>
      <c r="D44" s="27"/>
      <c r="E44" s="27"/>
      <c r="F44" s="2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8">
        <f t="shared" si="0"/>
        <v>0</v>
      </c>
      <c r="HA44" s="9" t="str">
        <f t="shared" si="1"/>
        <v/>
      </c>
    </row>
    <row r="45" spans="1:209">
      <c r="A45" s="6">
        <v>44</v>
      </c>
      <c r="B45" s="16" t="str">
        <f>names!B40</f>
        <v>فاطمە علی محمود عبدالله</v>
      </c>
      <c r="C45" s="32"/>
      <c r="D45" s="27"/>
      <c r="E45" s="27"/>
      <c r="F45" s="2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8">
        <f t="shared" si="0"/>
        <v>0</v>
      </c>
      <c r="HA45" s="9" t="str">
        <f t="shared" si="1"/>
        <v/>
      </c>
    </row>
    <row r="46" spans="1:209">
      <c r="A46" s="6">
        <v>45</v>
      </c>
      <c r="B46" s="16" t="str">
        <f>names!B41</f>
        <v>كلثوم علی عبدالرحمن مصطفی(ع)</v>
      </c>
      <c r="C46" s="32"/>
      <c r="D46" s="27"/>
      <c r="E46" s="27"/>
      <c r="F46" s="2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8">
        <f t="shared" si="0"/>
        <v>0</v>
      </c>
      <c r="HA46" s="9" t="str">
        <f t="shared" si="1"/>
        <v/>
      </c>
    </row>
    <row r="47" spans="1:209">
      <c r="A47" s="6">
        <v>46</v>
      </c>
      <c r="B47" s="16" t="e">
        <f>names!#REF!</f>
        <v>#REF!</v>
      </c>
      <c r="C47" s="32"/>
      <c r="D47" s="27"/>
      <c r="E47" s="27"/>
      <c r="F47" s="2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8">
        <f t="shared" si="0"/>
        <v>0</v>
      </c>
      <c r="HA47" s="9" t="str">
        <f t="shared" si="1"/>
        <v/>
      </c>
    </row>
    <row r="48" spans="1:209">
      <c r="A48" s="6">
        <v>47</v>
      </c>
      <c r="B48" s="16" t="e">
        <f>names!#REF!</f>
        <v>#REF!</v>
      </c>
      <c r="C48" s="32"/>
      <c r="D48" s="27"/>
      <c r="E48" s="27"/>
      <c r="F48" s="2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8">
        <f t="shared" si="0"/>
        <v>0</v>
      </c>
      <c r="HA48" s="9" t="str">
        <f t="shared" si="1"/>
        <v/>
      </c>
    </row>
    <row r="49" spans="1:209">
      <c r="A49" s="6">
        <v>48</v>
      </c>
      <c r="B49" s="16" t="e">
        <f>names!#REF!</f>
        <v>#REF!</v>
      </c>
      <c r="C49" s="32"/>
      <c r="D49" s="27"/>
      <c r="E49" s="27"/>
      <c r="F49" s="2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8">
        <f t="shared" si="0"/>
        <v>0</v>
      </c>
      <c r="HA49" s="9" t="str">
        <f t="shared" si="1"/>
        <v/>
      </c>
    </row>
    <row r="50" spans="1:209">
      <c r="A50" s="6">
        <v>49</v>
      </c>
      <c r="B50" s="16" t="str">
        <f>names!B42</f>
        <v>ماردین ارسلان رشید نادر</v>
      </c>
      <c r="C50" s="32"/>
      <c r="D50" s="27"/>
      <c r="E50" s="27"/>
      <c r="F50" s="2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8">
        <f t="shared" si="0"/>
        <v>0</v>
      </c>
      <c r="HA50" s="9" t="str">
        <f t="shared" si="1"/>
        <v/>
      </c>
    </row>
    <row r="51" spans="1:209">
      <c r="A51" s="6">
        <v>50</v>
      </c>
      <c r="B51" s="16" t="str">
        <f>names!B43</f>
        <v>مأوی بختیار یاسین طه‌</v>
      </c>
      <c r="C51" s="32"/>
      <c r="D51" s="27"/>
      <c r="E51" s="27"/>
      <c r="F51" s="2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8">
        <f t="shared" si="0"/>
        <v>0</v>
      </c>
      <c r="HA51" s="9" t="str">
        <f t="shared" si="1"/>
        <v/>
      </c>
    </row>
    <row r="52" spans="1:209">
      <c r="A52" s="6">
        <v>51</v>
      </c>
      <c r="B52" s="16" t="str">
        <f>names!B44</f>
        <v>محمود خدر عمر احمد</v>
      </c>
      <c r="C52" s="32"/>
      <c r="D52" s="27"/>
      <c r="E52" s="27"/>
      <c r="F52" s="2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8">
        <f t="shared" si="0"/>
        <v>0</v>
      </c>
      <c r="HA52" s="9" t="str">
        <f t="shared" si="1"/>
        <v/>
      </c>
    </row>
    <row r="53" spans="1:209">
      <c r="A53" s="6">
        <v>52</v>
      </c>
      <c r="B53" s="16" t="str">
        <f>names!B45</f>
        <v>مروه‌ وریا ناصح مجید</v>
      </c>
      <c r="C53" s="32"/>
      <c r="D53" s="27"/>
      <c r="E53" s="27"/>
      <c r="F53" s="2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8">
        <f t="shared" si="0"/>
        <v>0</v>
      </c>
      <c r="HA53" s="9" t="str">
        <f t="shared" si="1"/>
        <v/>
      </c>
    </row>
    <row r="54" spans="1:209">
      <c r="A54" s="6">
        <v>53</v>
      </c>
      <c r="B54" s="16" t="str">
        <f>names!B46</f>
        <v>هيفاء محمد عبداللة اسماعيل(ع)</v>
      </c>
      <c r="C54" s="32"/>
      <c r="D54" s="27"/>
      <c r="E54" s="27"/>
      <c r="F54" s="2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8">
        <f t="shared" si="0"/>
        <v>0</v>
      </c>
      <c r="HA54" s="9" t="str">
        <f t="shared" si="1"/>
        <v/>
      </c>
    </row>
    <row r="55" spans="1:209">
      <c r="A55" s="6">
        <v>54</v>
      </c>
      <c r="B55" s="16" t="str">
        <f>names!B47</f>
        <v>مينا عبدالفتاح ابراهيم عبدالله</v>
      </c>
      <c r="C55" s="32"/>
      <c r="D55" s="27"/>
      <c r="E55" s="27"/>
      <c r="F55" s="2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8">
        <f t="shared" si="0"/>
        <v>0</v>
      </c>
      <c r="HA55" s="9" t="str">
        <f t="shared" si="1"/>
        <v/>
      </c>
    </row>
    <row r="56" spans="1:209">
      <c r="A56" s="6">
        <v>55</v>
      </c>
      <c r="B56" s="16" t="str">
        <f>names!B48</f>
        <v>میدیا خواجه‌ کورد خواجه‌(ع)</v>
      </c>
      <c r="C56" s="32"/>
      <c r="D56" s="27"/>
      <c r="E56" s="27"/>
      <c r="F56" s="2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8">
        <f t="shared" si="0"/>
        <v>0</v>
      </c>
      <c r="HA56" s="9" t="str">
        <f t="shared" si="1"/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names</vt:lpstr>
      <vt:lpstr>Heat and Thermodynamic</vt:lpstr>
      <vt:lpstr>Linear Algebra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2022-04-27T08:01:51Z</dcterms:modified>
</cp:coreProperties>
</file>