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WAR CENTER\Desktop\Salih Acad. Activities 2023\"/>
    </mc:Choice>
  </mc:AlternateContent>
  <bookViews>
    <workbookView xWindow="0" yWindow="0" windowWidth="19200" windowHeight="705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<sst xmlns="http://schemas.openxmlformats.org/spreadsheetml/2006/main" count="205" uniqueCount="171">
  <si>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</si>
  <si>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</si>
  <si>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</si>
  <si>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</si>
  <si>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</si>
  <si>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</si>
  <si>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</si>
  <si>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</si>
  <si>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</si>
  <si>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</si>
  <si>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</si>
  <si>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</si>
  <si>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</si>
  <si>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</si>
  <si>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</si>
  <si>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</si>
  <si>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</si>
  <si>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</si>
  <si>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</si>
  <si>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</si>
  <si>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</si>
  <si>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</si>
  <si>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</si>
  <si>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</si>
  <si>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</si>
  <si>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</si>
  <si>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</si>
  <si>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</si>
  <si>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</si>
  <si>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</si>
  <si>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</si>
  <si>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</si>
  <si>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</si>
  <si>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</si>
  <si>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</si>
  <si>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</si>
  <si>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</si>
  <si>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</si>
  <si>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</si>
  <si>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</si>
  <si>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</si>
  <si>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</si>
  <si>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</si>
  <si>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</si>
  <si>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</si>
  <si>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</si>
  <si>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</si>
  <si>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</si>
  <si>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</si>
  <si>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</si>
  <si>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</si>
  <si>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</si>
  <si>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</si>
  <si>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</si>
  <si>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</si>
  <si>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</si>
  <si>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</si>
  <si>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</si>
  <si>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</si>
  <si>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</si>
  <si>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</si>
  <si>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</si>
  <si>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</si>
  <si>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</si>
  <si>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</si>
  <si>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</si>
  <si>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</si>
  <si>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</si>
  <si>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</si>
  <si>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</si>
  <si>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</si>
  <si>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</si>
  <si>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</si>
  <si>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</si>
  <si>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</si>
  <si>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</si>
  <si>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</si>
  <si>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</si>
  <si>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</si>
  <si>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</si>
  <si>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</si>
  <si>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</si>
  <si>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</si>
  <si>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</si>
  <si>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</si>
  <si>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</si>
  <si>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</si>
  <si>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</si>
  <si>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</si>
  <si>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</si>
  <si>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</si>
  <si>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</si>
  <si>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</si>
  <si>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</si>
  <si>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</si>
  <si>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</si>
  <si>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</si>
  <si>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</si>
  <si>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</si>
  <si>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</si>
  <si>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</si>
  <si>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</si>
  <si>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</si>
  <si>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</si>
  <si>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</si>
  <si>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</si>
  <si>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</si>
  <si>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</si>
  <si>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</si>
  <si>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</si>
  <si>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</si>
  <si>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</si>
  <si>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</si>
  <si>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</si>
  <si>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</si>
  <si>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</si>
  <si>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</si>
  <si>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</si>
  <si>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</si>
  <si>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</si>
  <si>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</si>
  <si>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</si>
  <si>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</si>
  <si>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</si>
  <si>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</si>
  <si>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</si>
  <si>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</si>
  <si>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</si>
  <si>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</si>
  <si>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</si>
  <si>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</si>
  <si>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</si>
  <si>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</si>
  <si>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</si>
  <si>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</si>
  <si>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</si>
  <si>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</si>
  <si>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</si>
  <si>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</si>
  <si>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</si>
  <si>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</si>
  <si>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</si>
  <si>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</si>
  <si>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</si>
  <si>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</si>
  <si>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</si>
  <si>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</si>
  <si>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</si>
  <si>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</si>
  <si>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</si>
  <si>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</si>
  <si>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</si>
  <si>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</si>
  <si>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</si>
  <si>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</si>
  <si>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</si>
  <si>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</si>
  <si>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</si>
  <si>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</si>
  <si>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</si>
  <si>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</si>
  <si>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</si>
  <si>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</si>
  <si>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</si>
  <si>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</si>
  <si>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</si>
  <si>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</si>
  <si>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</si>
  <si>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د. صالح مصطفى صالح </t>
  </si>
  <si>
    <t>ساماني ئاژەلی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</si>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</sst>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7" zoomScale="90" zoomScaleNormal="90" zoomScaleSheetLayoutView="100" workbookViewId="0">
      <selection activeCell="D81" sqref="D81"/>
    </sheetView>
  </sheetViews>
  <sheetFormatPr defaultColWidth="14.453125" defaultRowHeight="15.75" customHeight="1" x14ac:dyDescent="0.25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5" x14ac:dyDescent="0.3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47</v>
      </c>
    </row>
    <row r="3" spans="1:13" ht="15.5" x14ac:dyDescent="0.35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50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97</v>
      </c>
    </row>
    <row r="5" spans="1:13" ht="15.5" x14ac:dyDescent="0.3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40">
        <v>12</v>
      </c>
      <c r="E7" s="25">
        <f>D7</f>
        <v>12</v>
      </c>
      <c r="F7" s="110" t="s">
        <v>167</v>
      </c>
      <c r="G7" s="110"/>
      <c r="H7" s="110"/>
      <c r="I7" s="110"/>
    </row>
    <row r="8" spans="1:13" ht="14.25" customHeight="1" x14ac:dyDescent="0.35">
      <c r="A8" s="44">
        <v>-2</v>
      </c>
      <c r="B8" s="50" t="s">
        <v>43</v>
      </c>
      <c r="C8" s="42">
        <v>3</v>
      </c>
      <c r="D8" s="41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10"/>
      <c r="G10" s="110"/>
      <c r="H10" s="110"/>
      <c r="I10" s="110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10"/>
      <c r="G11" s="110"/>
      <c r="H11" s="110"/>
      <c r="I11" s="110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37</v>
      </c>
      <c r="F14" s="110"/>
      <c r="G14" s="110"/>
      <c r="H14" s="110"/>
      <c r="I14" s="110"/>
    </row>
    <row r="15" spans="1:13" ht="23.25" customHeight="1" x14ac:dyDescent="0.3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.5" x14ac:dyDescent="0.3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35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90</v>
      </c>
      <c r="B47" s="57"/>
      <c r="C47" s="27"/>
      <c r="D47" s="27"/>
      <c r="E47" s="29">
        <f>SUM(E40:E46)</f>
        <v>7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47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50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97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4" activePane="bottomRight" state="frozen"/>
      <selection pane="topRight" activeCell="C1" sqref="C1"/>
      <selection pane="bottomLeft" activeCell="A5" sqref="A5"/>
      <selection pane="bottomRight" activeCell="C34" sqref="C34"/>
    </sheetView>
  </sheetViews>
  <sheetFormatPr defaultColWidth="10.36328125" defaultRowHeight="14.5" x14ac:dyDescent="0.3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 x14ac:dyDescent="1.1000000000000001">
      <c r="A1" s="116" t="s">
        <v>157</v>
      </c>
      <c r="B1" s="116"/>
      <c r="C1" s="116"/>
      <c r="D1" s="89"/>
    </row>
    <row r="2" spans="1:6" ht="26.25" customHeight="1" x14ac:dyDescent="0.35">
      <c r="A2" s="93" t="str">
        <f>"ناوی مامۆستا: "&amp;CAD!C2</f>
        <v xml:space="preserve">ناوی مامۆستا: د. صالح مصطفى صالح </v>
      </c>
      <c r="B2" s="96" t="s">
        <v>46</v>
      </c>
      <c r="C2" s="95"/>
      <c r="D2" s="94"/>
    </row>
    <row r="3" spans="1:6" ht="33" x14ac:dyDescent="1.1000000000000001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3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 x14ac:dyDescent="0.35">
      <c r="A5" s="85" t="s">
        <v>152</v>
      </c>
      <c r="B5" s="84"/>
      <c r="C5" s="83"/>
      <c r="D5" s="83"/>
      <c r="E5" s="82">
        <f>D43</f>
        <v>2.2250000000000001</v>
      </c>
    </row>
    <row r="6" spans="1:6" ht="28.5" customHeight="1" x14ac:dyDescent="0.35">
      <c r="A6" s="74" t="s">
        <v>151</v>
      </c>
      <c r="B6" s="72">
        <v>8</v>
      </c>
      <c r="C6" s="73"/>
      <c r="D6" s="70">
        <f>C6*B6</f>
        <v>0</v>
      </c>
    </row>
    <row r="7" spans="1:6" ht="18.5" x14ac:dyDescent="0.35">
      <c r="A7" s="74" t="s">
        <v>150</v>
      </c>
      <c r="B7" s="72">
        <v>6</v>
      </c>
      <c r="C7" s="73"/>
      <c r="D7" s="70">
        <f>C7*B7</f>
        <v>0</v>
      </c>
    </row>
    <row r="8" spans="1:6" ht="18.5" x14ac:dyDescent="0.3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5" x14ac:dyDescent="0.35">
      <c r="A9" s="74" t="s">
        <v>147</v>
      </c>
      <c r="B9" s="72">
        <v>3</v>
      </c>
      <c r="C9" s="73"/>
      <c r="D9" s="70">
        <f>C9*B9</f>
        <v>0</v>
      </c>
    </row>
    <row r="10" spans="1:6" ht="18.5" x14ac:dyDescent="0.35">
      <c r="A10" s="74" t="s">
        <v>146</v>
      </c>
      <c r="B10" s="72">
        <v>4</v>
      </c>
      <c r="C10" s="73"/>
      <c r="D10" s="70">
        <f>C10*B10</f>
        <v>0</v>
      </c>
    </row>
    <row r="11" spans="1:6" ht="18.5" x14ac:dyDescent="0.3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 x14ac:dyDescent="0.3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 x14ac:dyDescent="0.3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 x14ac:dyDescent="0.35">
      <c r="A14" s="72" t="s">
        <v>97</v>
      </c>
      <c r="B14" s="72"/>
      <c r="C14" s="81"/>
      <c r="D14" s="81">
        <f>SUM(D6:D13)</f>
        <v>5</v>
      </c>
    </row>
    <row r="15" spans="1:6" ht="18.5" x14ac:dyDescent="0.35">
      <c r="A15" s="78" t="s">
        <v>140</v>
      </c>
      <c r="B15" s="78"/>
      <c r="C15" s="69"/>
      <c r="D15" s="69"/>
    </row>
    <row r="16" spans="1:6" ht="25.5" customHeight="1" x14ac:dyDescent="0.3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 x14ac:dyDescent="0.3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3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5">
      <c r="A20" s="74" t="s">
        <v>132</v>
      </c>
      <c r="B20" s="72"/>
      <c r="C20" s="73"/>
      <c r="D20" s="70">
        <f>C20*4</f>
        <v>0</v>
      </c>
      <c r="E20" s="68"/>
    </row>
    <row r="21" spans="1:12" ht="18.5" x14ac:dyDescent="0.3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5" x14ac:dyDescent="0.35">
      <c r="A22" s="74" t="s">
        <v>130</v>
      </c>
      <c r="B22" s="72">
        <v>5</v>
      </c>
      <c r="C22" s="73">
        <v>1</v>
      </c>
      <c r="D22" s="70">
        <f>IF(C22=0, 0, C22*0.5)</f>
        <v>0.5</v>
      </c>
      <c r="E22" s="79" t="s">
        <v>123</v>
      </c>
      <c r="F22" s="68" t="s">
        <v>129</v>
      </c>
    </row>
    <row r="23" spans="1:12" ht="18.5" x14ac:dyDescent="0.35">
      <c r="A23" s="74" t="s">
        <v>128</v>
      </c>
      <c r="B23" s="72">
        <v>6</v>
      </c>
      <c r="C23" s="73">
        <v>1</v>
      </c>
      <c r="D23" s="70">
        <f>C23</f>
        <v>1</v>
      </c>
      <c r="E23" s="79" t="s">
        <v>123</v>
      </c>
      <c r="F23" s="68" t="s">
        <v>127</v>
      </c>
    </row>
    <row r="24" spans="1:12" ht="18.5" x14ac:dyDescent="0.35">
      <c r="A24" s="74" t="s">
        <v>126</v>
      </c>
      <c r="B24" s="72">
        <v>6</v>
      </c>
      <c r="C24" s="73">
        <v>1</v>
      </c>
      <c r="D24" s="70">
        <f>C24</f>
        <v>1</v>
      </c>
      <c r="E24" s="79" t="s">
        <v>123</v>
      </c>
      <c r="F24" s="68" t="s">
        <v>125</v>
      </c>
    </row>
    <row r="25" spans="1:12" ht="18.5" x14ac:dyDescent="0.35">
      <c r="A25" s="74" t="s">
        <v>124</v>
      </c>
      <c r="B25" s="72">
        <v>6</v>
      </c>
      <c r="C25" s="73">
        <v>1</v>
      </c>
      <c r="D25" s="70">
        <f>C25</f>
        <v>1</v>
      </c>
      <c r="E25" s="79" t="s">
        <v>123</v>
      </c>
      <c r="F25" s="68" t="s">
        <v>122</v>
      </c>
    </row>
    <row r="26" spans="1:12" ht="18.5" hidden="1" x14ac:dyDescent="0.35">
      <c r="A26" s="72" t="s">
        <v>97</v>
      </c>
      <c r="B26" s="72"/>
      <c r="C26" s="70"/>
      <c r="D26" s="69">
        <f>SUM(D16:D25)</f>
        <v>14.5</v>
      </c>
    </row>
    <row r="27" spans="1:12" ht="18.5" x14ac:dyDescent="0.45">
      <c r="A27" s="78" t="s">
        <v>121</v>
      </c>
      <c r="B27" s="77"/>
      <c r="C27" s="69"/>
      <c r="D27" s="69"/>
      <c r="E27" s="68"/>
    </row>
    <row r="28" spans="1:12" ht="30" x14ac:dyDescent="0.3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 x14ac:dyDescent="0.3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5" x14ac:dyDescent="0.3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5" x14ac:dyDescent="0.3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5" x14ac:dyDescent="0.35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8.5" x14ac:dyDescent="0.3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 x14ac:dyDescent="0.3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 x14ac:dyDescent="0.3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 x14ac:dyDescent="0.3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 x14ac:dyDescent="0.3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 x14ac:dyDescent="0.3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 x14ac:dyDescent="0.3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 x14ac:dyDescent="0.45">
      <c r="A41" s="72" t="s">
        <v>97</v>
      </c>
      <c r="B41" s="71"/>
      <c r="C41" s="70"/>
      <c r="D41" s="69">
        <f>SUM(D28:D40)</f>
        <v>25</v>
      </c>
      <c r="E41" s="68"/>
    </row>
    <row r="42" spans="1:5" ht="18.5" hidden="1" x14ac:dyDescent="0.35">
      <c r="A42" s="111" t="s">
        <v>96</v>
      </c>
      <c r="B42" s="112"/>
      <c r="C42" s="113"/>
      <c r="D42" s="67">
        <f>D41+D26+D14</f>
        <v>44.5</v>
      </c>
    </row>
    <row r="43" spans="1:5" ht="17.5" x14ac:dyDescent="0.35">
      <c r="A43" s="114" t="s">
        <v>95</v>
      </c>
      <c r="B43" s="115"/>
      <c r="C43" s="115"/>
      <c r="D43" s="66">
        <f>IF(D42&gt;=100, (100*5/100), (D42*5/100))</f>
        <v>2.2250000000000001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50</v>
      </c>
      <c r="B1" s="7"/>
      <c r="C1">
        <v>0</v>
      </c>
    </row>
    <row r="2" spans="1:3" ht="14" x14ac:dyDescent="0.3">
      <c r="A2" s="9" t="s">
        <v>59</v>
      </c>
      <c r="B2" s="7"/>
      <c r="C2">
        <v>1</v>
      </c>
    </row>
    <row r="3" spans="1:3" ht="14" x14ac:dyDescent="0.25">
      <c r="A3" s="10" t="s">
        <v>51</v>
      </c>
      <c r="B3" s="7"/>
      <c r="C3">
        <v>2</v>
      </c>
    </row>
    <row r="4" spans="1:3" ht="14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4" x14ac:dyDescent="0.25">
      <c r="A6" s="10" t="s">
        <v>67</v>
      </c>
      <c r="B6" s="7"/>
    </row>
    <row r="7" spans="1:3" ht="14" x14ac:dyDescent="0.25">
      <c r="A7" s="10" t="s">
        <v>52</v>
      </c>
      <c r="B7" s="7"/>
    </row>
    <row r="8" spans="1:3" ht="14" x14ac:dyDescent="0.25">
      <c r="A8" s="10" t="s">
        <v>53</v>
      </c>
      <c r="B8" s="7"/>
    </row>
    <row r="9" spans="1:3" ht="14" x14ac:dyDescent="0.3">
      <c r="A9" s="9" t="s">
        <v>54</v>
      </c>
      <c r="B9" s="7"/>
    </row>
    <row r="10" spans="1:3" ht="14" x14ac:dyDescent="0.25">
      <c r="A10" s="10" t="s">
        <v>62</v>
      </c>
      <c r="B10" s="7"/>
    </row>
    <row r="11" spans="1:3" ht="14" x14ac:dyDescent="0.25">
      <c r="A11" s="10" t="s">
        <v>61</v>
      </c>
      <c r="B11" s="7"/>
    </row>
    <row r="12" spans="1:3" ht="14" x14ac:dyDescent="0.25">
      <c r="A12" s="10" t="s">
        <v>55</v>
      </c>
      <c r="B12" s="7"/>
    </row>
    <row r="13" spans="1:3" ht="14" x14ac:dyDescent="0.25">
      <c r="A13" s="10" t="s">
        <v>56</v>
      </c>
      <c r="B13" s="7"/>
    </row>
    <row r="14" spans="1:3" ht="14" x14ac:dyDescent="0.25">
      <c r="A14" s="10" t="s">
        <v>57</v>
      </c>
      <c r="B14" s="7"/>
    </row>
    <row r="15" spans="1:3" ht="14" x14ac:dyDescent="0.25">
      <c r="A15" s="10" t="s">
        <v>58</v>
      </c>
      <c r="B15" s="7"/>
    </row>
    <row r="16" spans="1:3" ht="14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BAWAR CENTER</dc:creator>
  <cp:lastModifiedBy>Maher</cp:lastModifiedBy>
  <dcterms:created xsi:type="dcterms:W3CDTF">2023-05-30T19:14:06Z</dcterms:created>
  <dcterms:modified xsi:type="dcterms:W3CDTF">2023-05-31T19:58:23Z</dcterms:modified>
</cp:coreProperties>
</file>