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aman Omar\taybet\Quality Insurance\2022-2023\"/>
    </mc:Choice>
  </mc:AlternateContent>
  <bookViews>
    <workbookView xWindow="0" yWindow="0" windowWidth="20490" windowHeight="70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<sst xmlns="http://schemas.openxmlformats.org/spreadsheetml/2006/main" count="205" uniqueCount="171">
  <si>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</si>
  <si>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</si>
  <si>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</si>
  <si>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</si>
  <si>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</si>
  <si>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</si>
  <si>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</si>
  <si>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</si>
  <si>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</si>
  <si>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</si>
  <si>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</si>
  <si>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</si>
  <si>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</si>
  <si>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</si>
  <si>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</si>
  <si>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</si>
  <si>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</si>
  <si>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</si>
  <si>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</si>
  <si>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</si>
  <si>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</si>
  <si>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</si>
  <si>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</si>
  <si>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</si>
  <si>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</si>
  <si>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</si>
  <si>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</si>
  <si>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</si>
  <si>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</si>
  <si>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</si>
  <si>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</si>
  <si>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</si>
  <si>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</si>
  <si>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</si>
  <si>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</si>
  <si>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</si>
  <si>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</si>
  <si>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</si>
  <si>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</si>
  <si>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</si>
  <si>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</si>
  <si>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</si>
  <si>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</si>
  <si>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</si>
  <si>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</si>
  <si>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</si>
  <si>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</si>
  <si>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</si>
  <si>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</si>
  <si>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</si>
  <si>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</si>
  <si>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</si>
  <si>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</si>
  <si>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</si>
  <si>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</si>
  <si>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</si>
  <si>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</si>
  <si>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</si>
  <si>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</si>
  <si>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</si>
  <si>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</si>
  <si>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</si>
  <si>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</si>
  <si>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</si>
  <si>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</si>
  <si>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</si>
  <si>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</si>
  <si>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</si>
  <si>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</si>
  <si>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</si>
  <si>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</si>
  <si>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</si>
  <si>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</si>
  <si>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</si>
  <si>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</si>
  <si>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</si>
  <si>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</si>
  <si>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</si>
  <si>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</si>
  <si>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</si>
  <si>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</si>
  <si>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</si>
  <si>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</si>
  <si>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</si>
  <si>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</si>
  <si>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</si>
  <si>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</si>
  <si>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</si>
  <si>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</si>
  <si>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</si>
  <si>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</si>
  <si>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</si>
  <si>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</si>
  <si>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</si>
  <si>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</si>
  <si>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</si>
  <si>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</si>
  <si>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</si>
  <si>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</si>
  <si>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</si>
  <si>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</si>
  <si>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</si>
  <si>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</si>
  <si>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</si>
  <si>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</si>
  <si>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</si>
  <si>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</si>
  <si>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</si>
  <si>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</si>
  <si>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</si>
  <si>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</si>
  <si>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</si>
  <si>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</si>
  <si>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</si>
  <si>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</si>
  <si>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</si>
  <si>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</si>
  <si>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</si>
  <si>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</si>
  <si>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</si>
  <si>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</si>
  <si>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</si>
  <si>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</si>
  <si>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</si>
  <si>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</si>
  <si>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</si>
  <si>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</si>
  <si>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</si>
  <si>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</si>
  <si>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</si>
  <si>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</si>
  <si>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</si>
  <si>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</si>
  <si>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</si>
  <si>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</si>
  <si>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</si>
  <si>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</si>
  <si>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</si>
  <si>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</si>
  <si>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</si>
  <si>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</si>
  <si>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</si>
  <si>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</si>
  <si>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</si>
  <si>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</si>
  <si>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</si>
  <si>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</si>
  <si>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</si>
  <si>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</si>
  <si>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</si>
  <si>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</si>
  <si>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</si>
  <si>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</si>
  <si>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</si>
  <si>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</si>
  <si>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</si>
  <si>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</si>
  <si>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</si>
  <si>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</si>
  <si>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</si>
  <si>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</si>
  <si>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</si>
  <si>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</si>
  <si>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</si>
  <si>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</si>
  <si>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</si>
  <si>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</si>
  <si>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</si>
  <si>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سامان عمر حمد</t>
  </si>
  <si>
    <t>مێژوو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</si>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</sst>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5" zoomScale="90" zoomScaleNormal="90" zoomScaleSheetLayoutView="100" workbookViewId="0">
      <selection activeCell="C21" sqref="C2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2" t="s">
        <v>49</v>
      </c>
      <c r="B1" s="103"/>
      <c r="C1" s="104"/>
      <c r="D1" s="104"/>
      <c r="E1" s="104"/>
      <c r="F1" s="8"/>
      <c r="G1" s="99" t="s">
        <v>22</v>
      </c>
      <c r="H1" s="99"/>
    </row>
    <row r="2" spans="1:13" x14ac:dyDescent="0.25">
      <c r="A2" s="108" t="s">
        <v>44</v>
      </c>
      <c r="B2" s="109"/>
      <c r="C2" s="105" t="s">
        <v>168</v>
      </c>
      <c r="D2" s="106"/>
      <c r="E2" s="5" t="s">
        <v>10</v>
      </c>
      <c r="F2" s="11">
        <f>E67</f>
        <v>20</v>
      </c>
    </row>
    <row r="3" spans="1:13" x14ac:dyDescent="0.25">
      <c r="A3" s="108" t="s">
        <v>45</v>
      </c>
      <c r="B3" s="109"/>
      <c r="C3" s="105" t="s">
        <v>51</v>
      </c>
      <c r="D3" s="106"/>
      <c r="E3" s="5" t="s">
        <v>11</v>
      </c>
      <c r="F3" s="12">
        <f t="shared" ref="F3" si="0">E68</f>
        <v>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 x14ac:dyDescent="0.25">
      <c r="A4" s="108" t="s">
        <v>46</v>
      </c>
      <c r="B4" s="109"/>
      <c r="C4" s="105" t="s">
        <v>169</v>
      </c>
      <c r="D4" s="106"/>
      <c r="E4" s="5" t="s">
        <v>12</v>
      </c>
      <c r="F4" s="13">
        <f>IF(E69&gt;199,200, E69)</f>
        <v>27</v>
      </c>
    </row>
    <row r="5" spans="1:13" x14ac:dyDescent="0.25">
      <c r="A5" s="108" t="s">
        <v>47</v>
      </c>
      <c r="B5" s="109"/>
      <c r="C5" s="105" t="s">
        <v>170</v>
      </c>
      <c r="D5" s="106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98">
        <v>18</v>
      </c>
      <c r="E7" s="25">
        <f>D7</f>
        <v>18</v>
      </c>
      <c r="F7" s="107" t="s">
        <v>167</v>
      </c>
      <c r="G7" s="107"/>
      <c r="H7" s="107"/>
      <c r="I7" s="107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7"/>
      <c r="G8" s="107"/>
      <c r="H8" s="107"/>
      <c r="I8" s="107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7"/>
      <c r="G9" s="107"/>
      <c r="H9" s="107"/>
      <c r="I9" s="107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7"/>
      <c r="G10" s="107"/>
      <c r="H10" s="107"/>
      <c r="I10" s="107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7"/>
      <c r="G11" s="107"/>
      <c r="H11" s="107"/>
      <c r="I11" s="107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7"/>
      <c r="G12" s="107"/>
      <c r="H12" s="107"/>
      <c r="I12" s="107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7"/>
      <c r="G13" s="107"/>
      <c r="H13" s="107"/>
      <c r="I13" s="107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18</v>
      </c>
      <c r="F14" s="107"/>
      <c r="G14" s="107"/>
      <c r="H14" s="107"/>
      <c r="I14" s="107"/>
    </row>
    <row r="15" spans="1:13" ht="23.25" customHeight="1" x14ac:dyDescent="0.25">
      <c r="A15" s="110" t="s">
        <v>35</v>
      </c>
      <c r="B15" s="111"/>
      <c r="C15" s="20" t="s">
        <v>1</v>
      </c>
      <c r="D15" s="21" t="s">
        <v>2</v>
      </c>
      <c r="E15" s="30"/>
      <c r="F15" s="107"/>
      <c r="G15" s="107"/>
      <c r="H15" s="107"/>
      <c r="I15" s="107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7"/>
      <c r="G16" s="107"/>
      <c r="H16" s="107"/>
      <c r="I16" s="107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7"/>
      <c r="G17" s="107"/>
      <c r="H17" s="107"/>
      <c r="I17" s="107"/>
    </row>
    <row r="18" spans="1:13" ht="30" x14ac:dyDescent="0.2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10" t="s">
        <v>3</v>
      </c>
      <c r="B24" s="101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100" t="s">
        <v>24</v>
      </c>
      <c r="B39" s="101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100" t="s">
        <v>6</v>
      </c>
      <c r="B48" s="101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100" t="s">
        <v>9</v>
      </c>
      <c r="B58" s="101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7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20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7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27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7" t="s">
        <v>157</v>
      </c>
      <c r="B1" s="117"/>
      <c r="C1" s="117"/>
      <c r="D1" s="89"/>
    </row>
    <row r="2" spans="1:6" ht="26.25" customHeight="1" x14ac:dyDescent="0.25">
      <c r="A2" s="93" t="str">
        <f>"ناوی مامۆستا: "&amp;CAD!C2</f>
        <v>ناوی مامۆستا: سامان عمر حمد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0.8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12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3</v>
      </c>
      <c r="E41" s="68"/>
    </row>
    <row r="42" spans="1:5" ht="18.75" hidden="1" x14ac:dyDescent="0.25">
      <c r="A42" s="112" t="s">
        <v>96</v>
      </c>
      <c r="B42" s="113"/>
      <c r="C42" s="114"/>
      <c r="D42" s="67">
        <f>D41+D26+D14</f>
        <v>16</v>
      </c>
    </row>
    <row r="43" spans="1:5" ht="18.75" x14ac:dyDescent="0.25">
      <c r="A43" s="115" t="s">
        <v>95</v>
      </c>
      <c r="B43" s="116"/>
      <c r="C43" s="116"/>
      <c r="D43" s="66">
        <f>IF(D42&gt;=100, (100*5/100), (D42*5/100))</f>
        <v>0.8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2023-05-30T07:06:37Z</dcterms:modified>
</cp:coreProperties>
</file>