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<sst xmlns="http://schemas.openxmlformats.org/spreadsheetml/2006/main" count="205" uniqueCount="170">
  <si>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</si>
  <si>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</si>
  <si>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</si>
  <si>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</si>
  <si>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</si>
  <si>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</si>
  <si>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</si>
  <si>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</si>
  <si>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</si>
  <si>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</si>
  <si>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</si>
  <si>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</si>
  <si>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</si>
  <si>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</si>
  <si>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</si>
  <si>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</si>
  <si>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</si>
  <si>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</si>
  <si>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</si>
  <si>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</si>
  <si>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</si>
  <si>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</si>
  <si>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</si>
  <si>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</si>
  <si>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</si>
  <si>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</si>
  <si>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</si>
  <si>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</si>
  <si>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</si>
  <si>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</si>
  <si>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</si>
  <si>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</si>
  <si>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</si>
  <si>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</si>
  <si>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</si>
  <si>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</si>
  <si>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</si>
  <si>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</si>
  <si>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</si>
  <si>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</si>
  <si>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</si>
  <si>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</si>
  <si>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</si>
  <si>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</si>
  <si>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</si>
  <si>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</si>
  <si>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</si>
  <si>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</si>
  <si>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</si>
  <si>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</si>
  <si>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</si>
  <si>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</si>
  <si>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</si>
  <si>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</si>
  <si>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</si>
  <si>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</si>
  <si>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</si>
  <si>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</si>
  <si>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</si>
  <si>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</si>
  <si>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</si>
  <si>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</si>
  <si>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</si>
  <si>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</si>
  <si>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</si>
  <si>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</si>
  <si>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</si>
  <si>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</si>
  <si>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</si>
  <si>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</si>
  <si>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</si>
  <si>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</si>
  <si>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</si>
  <si>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</si>
  <si>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</si>
  <si>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</si>
  <si>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</si>
  <si>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</si>
  <si>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</si>
  <si>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</si>
  <si>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</si>
  <si>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</si>
  <si>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</si>
  <si>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</si>
  <si>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</si>
  <si>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</si>
  <si>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</si>
  <si>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</si>
  <si>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</si>
  <si>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</si>
  <si>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</si>
  <si>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</si>
  <si>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</si>
  <si>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</si>
  <si>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</si>
  <si>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</si>
  <si>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</si>
  <si>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</si>
  <si>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</si>
  <si>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</si>
  <si>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</si>
  <si>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</si>
  <si>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</si>
  <si>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</si>
  <si>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</si>
  <si>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</si>
  <si>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</si>
  <si>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</si>
  <si>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</si>
  <si>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</si>
  <si>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</si>
  <si>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</si>
  <si>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</si>
  <si>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</si>
  <si>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</si>
  <si>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</si>
  <si>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</si>
  <si>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</si>
  <si>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</si>
  <si>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</si>
  <si>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</si>
  <si>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</si>
  <si>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</si>
  <si>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</si>
  <si>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</si>
  <si>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</si>
  <si>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</si>
  <si>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</si>
  <si>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</si>
  <si>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</si>
  <si>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</si>
  <si>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</si>
  <si>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</si>
  <si>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</si>
  <si>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</si>
  <si>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</si>
  <si>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</si>
  <si>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</si>
  <si>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</si>
  <si>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</si>
  <si>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</si>
  <si>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</si>
  <si>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</si>
  <si>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</si>
  <si>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</si>
  <si>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</si>
  <si>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</si>
  <si>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</si>
  <si>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</si>
  <si>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</si>
  <si>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</si>
  <si>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</si>
  <si>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</si>
  <si>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</si>
  <si>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</si>
  <si>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</si>
  <si>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</si>
  <si>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</si>
  <si>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</si>
  <si>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</si>
  <si>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</si>
  <si>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</si>
  <si>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</si>
  <si>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</si>
  <si>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</si>
  <si>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</si>
  <si>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</si>
  <si>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</si>
  <si>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د.سةنكةر داود محمد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</si>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</sst>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38" zoomScale="90" zoomScaleNormal="90" zoomScaleSheetLayoutView="100" workbookViewId="0">
      <selection activeCell="D13" sqref="D13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20</v>
      </c>
    </row>
    <row r="3" spans="1:13" ht="15.6" x14ac:dyDescent="0.3">
      <c r="A3" s="107" t="s">
        <v>45</v>
      </c>
      <c r="B3" s="108"/>
      <c r="C3" s="104" t="s">
        <v>66</v>
      </c>
      <c r="D3" s="105"/>
      <c r="E3" s="5" t="s">
        <v>11</v>
      </c>
      <c r="F3" s="12">
        <f t="shared" ref="F3" si="0">E68</f>
        <v>117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66</v>
      </c>
      <c r="D4" s="105"/>
      <c r="E4" s="5" t="s">
        <v>12</v>
      </c>
      <c r="F4" s="13">
        <f>IF(E69&gt;199,200, E69)</f>
        <v>137</v>
      </c>
    </row>
    <row r="5" spans="1:13" ht="15.6" x14ac:dyDescent="0.3">
      <c r="A5" s="107" t="s">
        <v>47</v>
      </c>
      <c r="B5" s="108"/>
      <c r="C5" s="104" t="s">
        <v>169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32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47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15</v>
      </c>
      <c r="E43" s="25">
        <f t="shared" si="7"/>
        <v>15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29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20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117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137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2" activePane="bottomRight" state="frozen"/>
      <selection pane="topRight" activeCell="C1" sqref="C1"/>
      <selection pane="bottomLeft" activeCell="A5" sqref="A5"/>
      <selection pane="bottomRight" activeCell="H45" sqref="H45"/>
    </sheetView>
  </sheetViews>
  <sheetFormatPr defaultColWidth="10.33203125" defaultRowHeight="13.8" x14ac:dyDescent="0.25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د.سةنكةر داود محمد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7.399999999999999" x14ac:dyDescent="0.3">
      <c r="A5" s="85" t="s">
        <v>152</v>
      </c>
      <c r="B5" s="84"/>
      <c r="C5" s="83"/>
      <c r="D5" s="83"/>
      <c r="E5" s="82">
        <f>D43</f>
        <v>2.6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7.399999999999999" x14ac:dyDescent="0.25">
      <c r="A7" s="74" t="s">
        <v>150</v>
      </c>
      <c r="B7" s="72">
        <v>6</v>
      </c>
      <c r="C7" s="73"/>
      <c r="D7" s="70">
        <f>C7*B7</f>
        <v>0</v>
      </c>
    </row>
    <row r="8" spans="1:6" ht="17.399999999999999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7.399999999999999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7.399999999999999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7.399999999999999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7.399999999999999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7.399999999999999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7.399999999999999" hidden="1" x14ac:dyDescent="0.25">
      <c r="A14" s="72" t="s">
        <v>97</v>
      </c>
      <c r="B14" s="72"/>
      <c r="C14" s="81"/>
      <c r="D14" s="81">
        <f>SUM(D6:D13)</f>
        <v>19</v>
      </c>
    </row>
    <row r="15" spans="1:6" ht="17.399999999999999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7.399999999999999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7.399999999999999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7.399999999999999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7.399999999999999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7.399999999999999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7.399999999999999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7.399999999999999" hidden="1" x14ac:dyDescent="0.25">
      <c r="A26" s="72" t="s">
        <v>97</v>
      </c>
      <c r="B26" s="72"/>
      <c r="C26" s="70"/>
      <c r="D26" s="69">
        <f>SUM(D16:D25)</f>
        <v>3</v>
      </c>
    </row>
    <row r="27" spans="1:12" ht="17.399999999999999" x14ac:dyDescent="0.3">
      <c r="A27" s="78" t="s">
        <v>121</v>
      </c>
      <c r="B27" s="77"/>
      <c r="C27" s="69"/>
      <c r="D27" s="69"/>
      <c r="E27" s="68"/>
    </row>
    <row r="28" spans="1:12" ht="31.2" x14ac:dyDescent="0.2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7.399999999999999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7.399999999999999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7.399999999999999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7.399999999999999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7.399999999999999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7.399999999999999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>
        <v>1</v>
      </c>
      <c r="D36" s="70">
        <f>IF(C36=0,0,IF(C36&gt;=1,10,0))</f>
        <v>10</v>
      </c>
      <c r="E36" s="68"/>
    </row>
    <row r="37" spans="1:5" ht="17.399999999999999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7.399999999999999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7.399999999999999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7.399999999999999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7.399999999999999" hidden="1" x14ac:dyDescent="0.3">
      <c r="A41" s="72" t="s">
        <v>97</v>
      </c>
      <c r="B41" s="71"/>
      <c r="C41" s="70"/>
      <c r="D41" s="69">
        <f>SUM(D28:D40)</f>
        <v>30</v>
      </c>
      <c r="E41" s="68"/>
    </row>
    <row r="42" spans="1:5" ht="17.399999999999999" hidden="1" x14ac:dyDescent="0.25">
      <c r="A42" s="111" t="s">
        <v>96</v>
      </c>
      <c r="B42" s="112"/>
      <c r="C42" s="113"/>
      <c r="D42" s="67">
        <f>D41+D26+D14</f>
        <v>52</v>
      </c>
    </row>
    <row r="43" spans="1:5" ht="17.399999999999999" x14ac:dyDescent="0.25">
      <c r="A43" s="114" t="s">
        <v>95</v>
      </c>
      <c r="B43" s="115"/>
      <c r="C43" s="115"/>
      <c r="D43" s="66">
        <f>IF(D42&gt;=100, (100*5/100), (D42*5/100))</f>
        <v>2.6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LIMITED</cp:lastModifiedBy>
  <dcterms:modified xsi:type="dcterms:W3CDTF">2023-06-24T12:24:32Z</dcterms:modified>
</cp:coreProperties>
</file>