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225ce8c983440ce/Desktop/"/>
    </mc:Choice>
  </mc:AlternateContent>
  <xr:revisionPtr revIDLastSave="29" documentId="8_{588741EC-D2A1-4457-9DB6-2D320F5C3647}" xr6:coauthVersionLast="47" xr6:coauthVersionMax="47" xr10:uidLastSave="{AFF89C97-1526-4D8F-ABEF-9C3776B1BB9F}"/>
  <bookViews>
    <workbookView xWindow="-120" yWindow="-120" windowWidth="20640" windowHeight="1116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<sst xmlns="http://schemas.openxmlformats.org/spreadsheetml/2006/main" count="205" uniqueCount="171">
  <si>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</si>
  <si>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</si>
  <si>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</si>
  <si>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</si>
  <si>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</si>
  <si>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</si>
  <si>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</si>
  <si>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</si>
  <si>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</si>
  <si>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</si>
  <si>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</si>
  <si>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</si>
  <si>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</si>
  <si>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</si>
  <si>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</si>
  <si>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</si>
  <si>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</si>
  <si>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</si>
  <si>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</si>
  <si>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</si>
  <si>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</si>
  <si>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</si>
  <si>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</si>
  <si>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</si>
  <si>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</si>
  <si>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</si>
  <si>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</si>
  <si>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</si>
  <si>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</si>
  <si>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</si>
  <si>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</si>
  <si>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</si>
  <si>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</si>
  <si>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</si>
  <si>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</si>
  <si>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</si>
  <si>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</si>
  <si>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</si>
  <si>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</si>
  <si>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</si>
  <si>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</si>
  <si>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</si>
  <si>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</si>
  <si>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</si>
  <si>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</si>
  <si>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</si>
  <si>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</si>
  <si>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</si>
  <si>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</si>
  <si>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</si>
  <si>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</si>
  <si>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</si>
  <si>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</si>
  <si>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</si>
  <si>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</si>
  <si>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</si>
  <si>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</si>
  <si>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</si>
  <si>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</si>
  <si>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</si>
  <si>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</si>
  <si>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</si>
  <si>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</si>
  <si>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</si>
  <si>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</si>
  <si>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</si>
  <si>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</si>
  <si>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</si>
  <si>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</si>
  <si>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</si>
  <si>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</si>
  <si>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</si>
  <si>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</si>
  <si>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</si>
  <si>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</si>
  <si>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</si>
  <si>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</si>
  <si>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</si>
  <si>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</si>
  <si>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</si>
  <si>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</si>
  <si>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</si>
  <si>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</si>
  <si>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</si>
  <si>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</si>
  <si>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</si>
  <si>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</si>
  <si>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</si>
  <si>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</si>
  <si>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</si>
  <si>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</si>
  <si>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</si>
  <si>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</si>
  <si>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</si>
  <si>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</si>
  <si>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</si>
  <si>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</si>
  <si>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</si>
  <si>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</si>
  <si>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</si>
  <si>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</si>
  <si>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</si>
  <si>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</si>
  <si>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</si>
  <si>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</si>
  <si>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</si>
  <si>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</si>
  <si>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</si>
  <si>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</si>
  <si>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</si>
  <si>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</si>
  <si>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</si>
  <si>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</si>
  <si>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</si>
  <si>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</si>
  <si>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</si>
  <si>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</si>
  <si>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</si>
  <si>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</si>
  <si>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</si>
  <si>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</si>
  <si>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</si>
  <si>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</si>
  <si>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</si>
  <si>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</si>
  <si>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</si>
  <si>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</si>
  <si>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</si>
  <si>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</si>
  <si>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</si>
  <si>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</si>
  <si>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</si>
  <si>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</si>
  <si>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</si>
  <si>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</si>
  <si>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</si>
  <si>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</si>
  <si>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</si>
  <si>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</si>
  <si>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</si>
  <si>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</si>
  <si>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</si>
  <si>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</si>
  <si>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</si>
  <si>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</si>
  <si>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</si>
  <si>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</si>
  <si>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</si>
  <si>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</si>
  <si>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</si>
  <si>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</si>
  <si>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</si>
  <si>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</si>
  <si>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</si>
  <si>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</si>
  <si>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</si>
  <si>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</si>
  <si>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</si>
  <si>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</si>
  <si>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</si>
  <si>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</si>
  <si>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</si>
  <si>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</si>
  <si>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</si>
  <si>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</si>
  <si>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</si>
  <si>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</si>
  <si>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</si>
  <si>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بایۆلۆجی </t>
  </si>
  <si>
    <t>مامۆستا</t>
  </si>
  <si>
    <t>د.سەروەر نوزاد جعفر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</si>
</sst>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17/10/relationships/person" Target="persons/person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40" zoomScale="90" zoomScaleNormal="90" zoomScaleSheetLayoutView="100" workbookViewId="0">
      <selection activeCell="D44" sqref="D44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x14ac:dyDescent="0.25">
      <c r="A2" s="98" t="s">
        <v>44</v>
      </c>
      <c r="B2" s="99"/>
      <c r="C2" s="95" t="s">
        <v>170</v>
      </c>
      <c r="D2" s="96"/>
      <c r="E2" s="4" t="s">
        <v>10</v>
      </c>
      <c r="F2" s="8">
        <f>E67</f>
        <v>29</v>
      </c>
    </row>
    <row r="3" spans="1:13" x14ac:dyDescent="0.25">
      <c r="A3" s="98" t="s">
        <v>45</v>
      </c>
      <c r="B3" s="99"/>
      <c r="C3" s="95" t="s">
        <v>52</v>
      </c>
      <c r="D3" s="96"/>
      <c r="E3" s="4" t="s">
        <v>11</v>
      </c>
      <c r="F3" s="9">
        <f t="shared" ref="F3" si="0">E68</f>
        <v>66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8" t="s">
        <v>46</v>
      </c>
      <c r="B4" s="99"/>
      <c r="C4" s="95" t="s">
        <v>168</v>
      </c>
      <c r="D4" s="96"/>
      <c r="E4" s="4" t="s">
        <v>12</v>
      </c>
      <c r="F4" s="10">
        <f>IF(E69&gt;199,200, E69)</f>
        <v>95</v>
      </c>
    </row>
    <row r="5" spans="1:13" x14ac:dyDescent="0.25">
      <c r="A5" s="98" t="s">
        <v>47</v>
      </c>
      <c r="B5" s="99"/>
      <c r="C5" s="95" t="s">
        <v>169</v>
      </c>
      <c r="D5" s="96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27</v>
      </c>
      <c r="E7" s="22">
        <f>D7</f>
        <v>27</v>
      </c>
      <c r="F7" s="97" t="s">
        <v>167</v>
      </c>
      <c r="G7" s="97"/>
      <c r="H7" s="97"/>
      <c r="I7" s="97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3</v>
      </c>
      <c r="E8" s="22">
        <f t="shared" ref="E8:E11" si="1">D8*C8</f>
        <v>9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2</v>
      </c>
      <c r="E9" s="22">
        <f t="shared" si="1"/>
        <v>6</v>
      </c>
      <c r="F9" s="97"/>
      <c r="G9" s="97"/>
      <c r="H9" s="97"/>
      <c r="I9" s="97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1</v>
      </c>
      <c r="E11" s="22">
        <f t="shared" si="1"/>
        <v>10</v>
      </c>
      <c r="F11" s="97"/>
      <c r="G11" s="97"/>
      <c r="H11" s="97"/>
      <c r="I11" s="97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52</v>
      </c>
      <c r="F14" s="97"/>
      <c r="G14" s="97"/>
      <c r="H14" s="97"/>
      <c r="I14" s="97"/>
    </row>
    <row r="15" spans="1:13" ht="23.25" customHeight="1" x14ac:dyDescent="0.25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 x14ac:dyDescent="0.2">
      <c r="A18" s="39">
        <v>-10</v>
      </c>
      <c r="B18" s="50" t="s">
        <v>75</v>
      </c>
      <c r="C18" s="38">
        <v>2</v>
      </c>
      <c r="D18" s="35">
        <v>1</v>
      </c>
      <c r="E18" s="23">
        <f t="shared" si="3"/>
        <v>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2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2</v>
      </c>
      <c r="E32" s="22">
        <f t="shared" si="5"/>
        <v>6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1</v>
      </c>
      <c r="E33" s="22">
        <f t="shared" si="5"/>
        <v>4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10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8</v>
      </c>
      <c r="E43" s="22">
        <f t="shared" si="7"/>
        <v>8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10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29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66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95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8" sqref="C28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tr">
        <f>"ناوی مامۆستا: "&amp;CAD!C2</f>
        <v>ناوی مامۆستا: د.سەروەر نوزاد جعفر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4.8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/>
      <c r="D7" s="63">
        <f>C7*B7</f>
        <v>0</v>
      </c>
    </row>
    <row r="8" spans="1:6" ht="18.75" x14ac:dyDescent="0.25">
      <c r="A8" s="67" t="s">
        <v>149</v>
      </c>
      <c r="B8" s="65">
        <v>4</v>
      </c>
      <c r="C8" s="66">
        <v>3</v>
      </c>
      <c r="D8" s="63">
        <f>C8*B8</f>
        <v>12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.75" x14ac:dyDescent="0.25">
      <c r="A10" s="67" t="s">
        <v>146</v>
      </c>
      <c r="B10" s="65">
        <v>4</v>
      </c>
      <c r="C10" s="66"/>
      <c r="D10" s="63">
        <f>C10*B10</f>
        <v>0</v>
      </c>
    </row>
    <row r="11" spans="1:6" ht="18.75" x14ac:dyDescent="0.25">
      <c r="A11" s="67" t="s">
        <v>145</v>
      </c>
      <c r="B11" s="65">
        <v>5</v>
      </c>
      <c r="C11" s="66">
        <v>0</v>
      </c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29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>
        <v>0</v>
      </c>
      <c r="D17" s="63">
        <f>C17*3</f>
        <v>0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 x14ac:dyDescent="0.25">
      <c r="A19" s="67" t="s">
        <v>133</v>
      </c>
      <c r="B19" s="65"/>
      <c r="C19" s="66">
        <v>0</v>
      </c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>
        <v>0</v>
      </c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>
        <v>3</v>
      </c>
      <c r="D21" s="63">
        <f>C21*3</f>
        <v>9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45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>
        <v>1</v>
      </c>
      <c r="D28" s="63">
        <f>C28*10</f>
        <v>10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>
        <v>2</v>
      </c>
      <c r="D29" s="63">
        <f>C29*3</f>
        <v>6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22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96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4.8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sarwar jaffer</dc:creator>
  <cp:lastModifiedBy>KRG-SUH</cp:lastModifiedBy>
  <dcterms:created xsi:type="dcterms:W3CDTF">2023-05-24T23:49:29Z</dcterms:created>
  <dcterms:modified xsi:type="dcterms:W3CDTF">2023-05-30T22:11:27Z</dcterms:modified>
</cp:coreProperties>
</file>