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d 2022-2023\"/>
    </mc:Choice>
  </mc:AlternateContent>
  <xr:revisionPtr revIDLastSave="0" documentId="13_ncr:1_{66C661E6-A756-4359-A82D-E415B01AE5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<sst xmlns="http://schemas.openxmlformats.org/spreadsheetml/2006/main" count="205" uniqueCount="171">
  <si>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</si>
  <si>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</si>
  <si>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</si>
  <si>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</si>
  <si>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</si>
  <si>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</si>
  <si>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</si>
  <si>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</si>
  <si>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</si>
  <si>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</si>
  <si>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</si>
  <si>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</si>
  <si>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</si>
  <si>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</si>
  <si>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</si>
  <si>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</si>
  <si>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</si>
  <si>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</si>
  <si>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</si>
  <si>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</si>
  <si>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</si>
  <si>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</si>
  <si>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</si>
  <si>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</si>
  <si>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</si>
  <si>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</si>
  <si>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</si>
  <si>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</si>
  <si>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</si>
  <si>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</si>
  <si>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</si>
  <si>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</si>
  <si>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</si>
  <si>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</si>
  <si>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</si>
  <si>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</si>
  <si>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</si>
  <si>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</si>
  <si>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</si>
  <si>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</si>
  <si>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</si>
  <si>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</si>
  <si>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</si>
  <si>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</si>
  <si>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</si>
  <si>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</si>
  <si>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</si>
  <si>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</si>
  <si>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</si>
  <si>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</si>
  <si>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</si>
  <si>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</si>
  <si>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</si>
  <si>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</si>
  <si>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</si>
  <si>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</si>
  <si>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</si>
  <si>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</si>
  <si>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</si>
  <si>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</si>
  <si>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</si>
  <si>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</si>
  <si>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</si>
  <si>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</si>
  <si>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</si>
  <si>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</si>
  <si>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</si>
  <si>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</si>
  <si>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</si>
  <si>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</si>
  <si>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</si>
  <si>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</si>
  <si>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</si>
  <si>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</si>
  <si>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</si>
  <si>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</si>
  <si>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</si>
  <si>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</si>
  <si>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</si>
  <si>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</si>
  <si>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</si>
  <si>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</si>
  <si>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</si>
  <si>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</si>
  <si>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</si>
  <si>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</si>
  <si>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</si>
  <si>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</si>
  <si>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</si>
  <si>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</si>
  <si>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</si>
  <si>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</si>
  <si>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</si>
  <si>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</si>
  <si>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</si>
  <si>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</si>
  <si>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</si>
  <si>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</si>
  <si>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</si>
  <si>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</si>
  <si>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</si>
  <si>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</si>
  <si>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</si>
  <si>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</si>
  <si>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</si>
  <si>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</si>
  <si>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</si>
  <si>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</si>
  <si>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</si>
  <si>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</si>
  <si>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</si>
  <si>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</si>
  <si>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</si>
  <si>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</si>
  <si>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</si>
  <si>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</si>
  <si>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</si>
  <si>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</si>
  <si>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</si>
  <si>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</si>
  <si>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</si>
  <si>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</si>
  <si>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</si>
  <si>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</si>
  <si>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</si>
  <si>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</si>
  <si>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</si>
  <si>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</si>
  <si>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</si>
  <si>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</si>
  <si>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</si>
  <si>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</si>
  <si>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</si>
  <si>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</si>
  <si>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</si>
  <si>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</si>
  <si>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</si>
  <si>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</si>
  <si>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</si>
  <si>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</si>
  <si>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</si>
  <si>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</si>
  <si>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</si>
  <si>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</si>
  <si>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</si>
  <si>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</si>
  <si>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</si>
  <si>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</si>
  <si>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</si>
  <si>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</si>
  <si>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</si>
  <si>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</si>
  <si>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</si>
  <si>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</si>
  <si>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</si>
  <si>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</si>
  <si>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</si>
  <si>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</si>
  <si>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</si>
  <si>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</si>
  <si>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</si>
  <si>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</si>
  <si>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</si>
  <si>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</si>
  <si>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</si>
  <si>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</si>
  <si>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</si>
  <si>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</si>
  <si>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شەیدا خسرۆ محمد میرخان</t>
  </si>
  <si>
    <t>English Department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</si>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</sst>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sqref="A1:E1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30</v>
      </c>
    </row>
    <row r="3" spans="1:13">
      <c r="A3" s="98" t="s">
        <v>45</v>
      </c>
      <c r="B3" s="99"/>
      <c r="C3" s="95" t="s">
        <v>56</v>
      </c>
      <c r="D3" s="96"/>
      <c r="E3" s="4" t="s">
        <v>11</v>
      </c>
      <c r="F3" s="9">
        <f t="shared" ref="F3" si="0">E68</f>
        <v>57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87</v>
      </c>
    </row>
    <row r="5" spans="1:13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22</v>
      </c>
      <c r="E7" s="22">
        <f>D7</f>
        <v>22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4</v>
      </c>
      <c r="E8" s="22">
        <f t="shared" ref="E8:E11" si="1">D8*C8</f>
        <v>12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2</v>
      </c>
      <c r="E9" s="22">
        <f t="shared" si="1"/>
        <v>6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40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4</v>
      </c>
      <c r="E18" s="23">
        <f t="shared" si="3"/>
        <v>8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8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1</v>
      </c>
      <c r="E42" s="23">
        <f>IF(D42=0,0,IF(D42&gt;=2,20,10))</f>
        <v>10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7</v>
      </c>
      <c r="E43" s="22">
        <f t="shared" si="7"/>
        <v>7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2</v>
      </c>
      <c r="E44" s="23">
        <f t="shared" si="7"/>
        <v>4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21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30</v>
      </c>
      <c r="F67" s="3"/>
    </row>
    <row r="68" spans="1:13">
      <c r="A68" s="24"/>
      <c r="B68" s="55"/>
      <c r="C68" s="24"/>
      <c r="D68" s="30" t="s">
        <v>11</v>
      </c>
      <c r="E68" s="31">
        <f>E69-E67</f>
        <v>57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87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40" sqref="D40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شەیدا خسرۆ محمد میرخان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4.9000000000000004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.75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31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3</v>
      </c>
      <c r="D16" s="63">
        <f>IF(C16&gt;0,C16+4,0)</f>
        <v>7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>
        <v>4</v>
      </c>
      <c r="D21" s="63">
        <f>C21*3</f>
        <v>12</v>
      </c>
      <c r="E21" s="61" t="s">
        <v>161</v>
      </c>
    </row>
    <row r="22" spans="1:12" ht="18.7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51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2</v>
      </c>
      <c r="D29" s="63">
        <f>C29*3</f>
        <v>6</v>
      </c>
      <c r="E29" s="61" t="s">
        <v>118</v>
      </c>
    </row>
    <row r="30" spans="1:12" ht="18.75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7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>
        <v>2</v>
      </c>
      <c r="D35" s="63">
        <f>C35*2</f>
        <v>4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>
        <v>1</v>
      </c>
      <c r="D37" s="63">
        <f>IF(C37=0,0,IF(C37=1,3,IF(C37=2,6)))</f>
        <v>3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16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98</v>
      </c>
    </row>
    <row r="43" spans="1:5" ht="18.75">
      <c r="A43" s="105" t="s">
        <v>95</v>
      </c>
      <c r="B43" s="106"/>
      <c r="C43" s="106"/>
      <c r="D43" s="59">
        <f>IF(D42&gt;=100, (100*5/100), (D42*5/100))</f>
        <v>4.9000000000000004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2023-04-03T20:48:37Z</dcterms:created>
  <dcterms:modified xsi:type="dcterms:W3CDTF">2023-05-23T14:16:46Z</dcterms:modified>
</cp:coreProperties>
</file>