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ownloads\"/>
    </mc:Choice>
  </mc:AlternateContent>
  <xr:revisionPtr revIDLastSave="0" documentId="13_ncr:1_{E855DA1E-89A9-40FE-9C23-24A8BAAEA39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<sst xmlns="http://schemas.openxmlformats.org/spreadsheetml/2006/main" count="150" uniqueCount="113">
  <si>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</si>
  <si>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</si>
  <si>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</si>
  <si>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</si>
  <si>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</si>
  <si>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</si>
  <si>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</si>
  <si>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</si>
  <si>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</si>
  <si>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</si>
  <si>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</si>
  <si>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</si>
  <si>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</si>
  <si>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</si>
  <si>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</si>
  <si>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</si>
  <si>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</si>
  <si>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</si>
  <si>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</si>
  <si>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</si>
  <si>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</si>
  <si>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</si>
  <si>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</si>
  <si>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</si>
  <si>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</si>
  <si>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</si>
  <si>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</si>
  <si>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</si>
  <si>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</si>
  <si>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</si>
  <si>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</si>
  <si>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</si>
  <si>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</si>
  <si>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</si>
  <si>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</si>
  <si>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</si>
  <si>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</si>
  <si>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</si>
  <si>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</si>
  <si>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</si>
  <si>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</si>
  <si>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</si>
  <si>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</si>
  <si>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</si>
  <si>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</si>
  <si>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</si>
  <si>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</si>
  <si>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</si>
  <si>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</si>
  <si>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</si>
  <si>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</si>
  <si>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</si>
  <si>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</si>
  <si>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</si>
  <si>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</si>
  <si>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</si>
  <si>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</si>
  <si>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</si>
  <si>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</si>
  <si>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</si>
  <si>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</si>
  <si>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</si>
  <si>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</si>
  <si>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</si>
  <si>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</si>
  <si>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</si>
  <si>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</si>
  <si>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</si>
  <si>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</si>
  <si>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</si>
  <si>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</si>
  <si>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</si>
  <si>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</si>
  <si>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</si>
  <si>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</si>
  <si>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</si>
  <si>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</si>
  <si>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</si>
  <si>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</si>
  <si>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</si>
  <si>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</si>
  <si>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</si>
  <si>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</si>
  <si>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</si>
  <si>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</si>
  <si>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</si>
  <si>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</si>
  <si>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</si>
  <si>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</si>
  <si>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</si>
  <si>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</si>
  <si>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</si>
  <si>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</si>
  <si>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</si>
  <si>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</si>
  <si>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</si>
  <si>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</si>
  <si>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</si>
  <si>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</si>
  <si>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</si>
  <si>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</si>
  <si>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</si>
  <si>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</si>
  <si>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</si>
  <si>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</si>
  <si>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</si>
  <si>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</si>
  <si>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</si>
  <si>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</si>
  <si>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 xml:space="preserve">Computer Science </t>
  </si>
  <si>
    <t>ستافی ئەكادیمی</t>
  </si>
  <si>
    <t>مامۆستای یاریدەدەر</t>
  </si>
  <si>
    <t>Snoor Khorsheed Ebraheem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</si>
</sst>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49" zoomScale="90" zoomScaleNormal="90" zoomScaleSheetLayoutView="100" workbookViewId="0">
      <selection activeCell="D68" sqref="D68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ht="15.6" x14ac:dyDescent="0.3">
      <c r="A2" s="58" t="s">
        <v>0</v>
      </c>
      <c r="B2" s="59"/>
      <c r="C2" s="68" t="s">
        <v>112</v>
      </c>
      <c r="D2" s="69"/>
      <c r="E2" s="10"/>
      <c r="F2" s="6" t="s">
        <v>24</v>
      </c>
      <c r="G2" s="13">
        <f>E75</f>
        <v>1</v>
      </c>
    </row>
    <row r="3" spans="1:13" ht="15.6" x14ac:dyDescent="0.3">
      <c r="A3" s="58" t="s">
        <v>32</v>
      </c>
      <c r="B3" s="59"/>
      <c r="C3" s="68" t="s">
        <v>40</v>
      </c>
      <c r="D3" s="69"/>
      <c r="E3" s="10"/>
      <c r="F3" s="6" t="s">
        <v>25</v>
      </c>
      <c r="G3" s="14">
        <f t="shared" ref="G3" si="0">E76</f>
        <v>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ht="15.6" x14ac:dyDescent="0.3">
      <c r="A4" s="58" t="s">
        <v>27</v>
      </c>
      <c r="B4" s="59"/>
      <c r="C4" s="68" t="s">
        <v>109</v>
      </c>
      <c r="D4" s="69"/>
      <c r="E4" s="1"/>
      <c r="F4" s="6" t="s">
        <v>26</v>
      </c>
      <c r="G4" s="15">
        <f>IF(E77&gt;199,200, E77)</f>
        <v>7</v>
      </c>
    </row>
    <row r="5" spans="1:13" ht="15.6" x14ac:dyDescent="0.3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ht="15.6" x14ac:dyDescent="0.3">
      <c r="A6" s="58" t="s">
        <v>30</v>
      </c>
      <c r="B6" s="59"/>
      <c r="C6" s="68" t="s">
        <v>111</v>
      </c>
      <c r="D6" s="69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5">
      <c r="A8" s="27">
        <v>-1</v>
      </c>
      <c r="B8" s="28" t="s">
        <v>84</v>
      </c>
      <c r="C8" s="29">
        <v>1</v>
      </c>
      <c r="D8" s="54">
        <v>1</v>
      </c>
      <c r="E8" s="31">
        <f t="shared" ref="E8:E14" si="1">D8*C8</f>
        <v>1</v>
      </c>
      <c r="F8" s="67" t="s">
        <v>101</v>
      </c>
      <c r="G8" s="67"/>
      <c r="H8" s="67"/>
      <c r="I8" s="49"/>
    </row>
    <row r="9" spans="1:13" ht="14.25" customHeight="1" x14ac:dyDescent="0.25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5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5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5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5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5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5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5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5">
      <c r="A17" s="35"/>
      <c r="B17" s="36" t="s">
        <v>29</v>
      </c>
      <c r="C17" s="36"/>
      <c r="D17" s="36"/>
      <c r="E17" s="37">
        <f>SUM(E8:E16)</f>
        <v>1</v>
      </c>
      <c r="F17" s="67"/>
      <c r="G17" s="67"/>
      <c r="H17" s="67"/>
      <c r="I17" s="18"/>
    </row>
    <row r="18" spans="1:13" ht="15.6" x14ac:dyDescent="0.3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5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5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5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5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5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5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5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ht="15.6" x14ac:dyDescent="0.3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5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5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5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ht="15.6" x14ac:dyDescent="0.3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5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42">
        <v>-36</v>
      </c>
      <c r="B49" s="43" t="s">
        <v>16</v>
      </c>
      <c r="C49" s="29">
        <v>1</v>
      </c>
      <c r="D49" s="55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5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5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35" t="s">
        <v>98</v>
      </c>
      <c r="B55" s="35"/>
      <c r="C55" s="35"/>
      <c r="D55" s="35"/>
      <c r="E55" s="37">
        <f>SUM(E45:E54)</f>
        <v>0</v>
      </c>
      <c r="F55" s="4"/>
      <c r="G55" s="19"/>
      <c r="H55" s="19"/>
      <c r="I55" s="19"/>
      <c r="J55" s="19"/>
      <c r="K55" s="19"/>
      <c r="L55" s="19"/>
      <c r="M55" s="19"/>
    </row>
    <row r="56" spans="1:13" ht="15.6" x14ac:dyDescent="0.3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5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5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5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3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5">
      <c r="A67" s="44">
        <v>-50</v>
      </c>
      <c r="B67" s="45" t="s">
        <v>92</v>
      </c>
      <c r="C67" s="29">
        <v>2</v>
      </c>
      <c r="D67" s="30">
        <v>0</v>
      </c>
      <c r="E67" s="31">
        <f t="shared" ref="E67:E68" si="11">D67*C67</f>
        <v>0</v>
      </c>
      <c r="F67" s="3"/>
    </row>
    <row r="68" spans="1:6" ht="15" x14ac:dyDescent="0.25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5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 x14ac:dyDescent="0.25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5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5">
      <c r="A72" s="44"/>
      <c r="B72" s="45"/>
      <c r="C72" s="29"/>
      <c r="D72" s="30"/>
      <c r="E72" s="31"/>
      <c r="F72" s="3"/>
    </row>
    <row r="73" spans="1:6" ht="15" x14ac:dyDescent="0.25">
      <c r="A73" s="35" t="s">
        <v>105</v>
      </c>
      <c r="B73" s="35"/>
      <c r="C73" s="35"/>
      <c r="D73" s="35"/>
      <c r="E73" s="37">
        <f>SUM(E67:E72)</f>
        <v>6</v>
      </c>
      <c r="F73" s="3"/>
    </row>
    <row r="74" spans="1:6" ht="15.6" x14ac:dyDescent="0.3">
      <c r="A74" s="35"/>
      <c r="B74" s="46"/>
      <c r="C74" s="35"/>
      <c r="D74" s="35"/>
      <c r="E74" s="38"/>
      <c r="F74" s="3"/>
    </row>
    <row r="75" spans="1:6" ht="15.6" x14ac:dyDescent="0.3">
      <c r="A75" s="35"/>
      <c r="B75" s="46"/>
      <c r="C75" s="35"/>
      <c r="D75" s="46" t="s">
        <v>24</v>
      </c>
      <c r="E75" s="37">
        <f>E8+E25+E27</f>
        <v>1</v>
      </c>
      <c r="F75" s="3"/>
    </row>
    <row r="76" spans="1:6" ht="15.6" x14ac:dyDescent="0.3">
      <c r="A76" s="35"/>
      <c r="B76" s="46"/>
      <c r="C76" s="35"/>
      <c r="D76" s="46" t="s">
        <v>25</v>
      </c>
      <c r="E76" s="47">
        <f>E77-E75</f>
        <v>6</v>
      </c>
      <c r="F76" s="3"/>
    </row>
    <row r="77" spans="1:6" ht="15.6" x14ac:dyDescent="0.3">
      <c r="A77" s="35"/>
      <c r="B77" s="46"/>
      <c r="C77" s="35"/>
      <c r="D77" s="46" t="s">
        <v>26</v>
      </c>
      <c r="E77" s="48">
        <f>(E17+E29+E43+E55+E65+E73)</f>
        <v>7</v>
      </c>
      <c r="F77" s="3"/>
    </row>
    <row r="78" spans="1:6" ht="13.8" x14ac:dyDescent="0.25">
      <c r="A78" s="3"/>
      <c r="B78" s="3"/>
      <c r="C78" s="7"/>
      <c r="D78" s="7"/>
      <c r="E78" s="7"/>
      <c r="F78" s="3"/>
    </row>
    <row r="79" spans="1:6" ht="13.8" x14ac:dyDescent="0.25">
      <c r="A79" s="3"/>
      <c r="B79" s="3"/>
      <c r="C79" s="7"/>
      <c r="D79" s="7"/>
      <c r="E79" s="7"/>
      <c r="F79" s="3"/>
    </row>
    <row r="80" spans="1:6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1 زیاتر بێت" sqref="D67:D72" xr:uid="{00000000-0002-0000-0000-000004000000}">
      <formula1>0</formula1>
      <formula2>1</formula2>
    </dataValidation>
    <dataValidation type="whole" allowBlank="1" showInputMessage="1" showErrorMessage="1" error="ژمارەكەت هەڵە نووسیوە نابێ لە 3 زیاتر بێت" sqref="D31:D37 D60:D63" xr:uid="{00000000-0002-0000-0000-000005000000}">
      <formula1>0</formula1>
      <formula2>3</formula2>
    </dataValidation>
    <dataValidation type="whole" allowBlank="1" showInputMessage="1" showErrorMessage="1" error="ژمارەكەت هەڵە نووسیوە نابێ لە 7 زیاتر بێت" sqref="D57:D58 D64" xr:uid="{00000000-0002-0000-0000-000006000000}">
      <formula1>0</formula1>
      <formula2>7</formula2>
    </dataValidation>
    <dataValidation type="whole" allowBlank="1" showInputMessage="1" showErrorMessage="1" error="ژمارەكەت هەڵە نووسیوە نابێ لە 10 زیاتر بێت" sqref="D48" xr:uid="{00000000-0002-0000-0000-000007000000}">
      <formula1>0</formula1>
      <formula2>10</formula2>
    </dataValidation>
    <dataValidation type="whole" allowBlank="1" showInputMessage="1" showErrorMessage="1" error="ژمارەكەت هەڵە نووسیوە نابێ لە 4 زیاتر بێت" sqref="D59" xr:uid="{00000000-0002-0000-0000-000008000000}">
      <formula1>0</formula1>
      <formula2>4</formula2>
    </dataValidation>
    <dataValidation type="whole" allowBlank="1" showInputMessage="1" showErrorMessage="1" error="ژمارەكەت هەڵە نووسیوە نابێ لە 5 زیاتر بێت" sqref="D26:D27" xr:uid="{00000000-0002-0000-0000-000009000000}">
      <formula1>0</formula1>
      <formula2>5</formula2>
    </dataValidation>
    <dataValidation type="whole" allowBlank="1" showInputMessage="1" showErrorMessage="1" error="ژمارەكەت هەڵە نووسیوە تكایە بەدروستی بینوسە" sqref="D11" xr:uid="{00000000-0002-0000-0000-00000A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B000000}">
      <formula1>0</formula1>
      <formula2>6</formula2>
    </dataValidation>
    <dataValidation type="whole" allowBlank="1" showInputMessage="1" showErrorMessage="1" sqref="D8" xr:uid="{00000000-0002-0000-0000-00000C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D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 xr:uid="{00000000-0002-0000-0000-00000E000000}">
      <formula1>0</formula1>
      <formula2>14</formula2>
    </dataValidation>
    <dataValidation type="list" allowBlank="1" showInputMessage="1" showErrorMessage="1" sqref="F25" xr:uid="{00000000-0002-0000-0000-00000F000000}">
      <formula1>"0, 1, 2"</formula1>
    </dataValidation>
    <dataValidation type="whole" allowBlank="1" showInputMessage="1" showErrorMessage="1" error="ژمارەكەت هەڵە نووسیوە نابێ لە 1 زیاتر بێت" sqref="D28" xr:uid="{00000000-0002-0000-0000-000010000000}">
      <formula1>0</formula1>
      <formula2>3</formula2>
    </dataValidation>
    <dataValidation type="whole" allowBlank="1" showInputMessage="1" showErrorMessage="1" sqref="D9" xr:uid="{00000000-0002-0000-0000-000011000000}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Sheet1!$A$1:$A$14</xm:f>
          </x14:formula1>
          <xm:sqref>C3:D3</xm:sqref>
        </x14:dataValidation>
        <x14:dataValidation type="list" allowBlank="1" showInputMessage="1" showErrorMessage="1" xr:uid="{00000000-0002-0000-0000-000013000000}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33</v>
      </c>
      <c r="B1" s="8"/>
      <c r="C1">
        <v>0</v>
      </c>
    </row>
    <row r="2" spans="1:3" ht="13.8" x14ac:dyDescent="0.25">
      <c r="A2" s="11" t="s">
        <v>35</v>
      </c>
      <c r="B2" s="8"/>
      <c r="C2">
        <v>1</v>
      </c>
    </row>
    <row r="3" spans="1:3" ht="13.8" x14ac:dyDescent="0.25">
      <c r="A3" s="12" t="s">
        <v>37</v>
      </c>
      <c r="B3" s="8"/>
      <c r="C3">
        <v>2</v>
      </c>
    </row>
    <row r="4" spans="1:3" ht="13.8" x14ac:dyDescent="0.25">
      <c r="A4" s="12" t="s">
        <v>39</v>
      </c>
      <c r="B4" s="8"/>
      <c r="C4">
        <v>3</v>
      </c>
    </row>
    <row r="5" spans="1:3" ht="14.25" customHeight="1" x14ac:dyDescent="0.25">
      <c r="A5" s="12" t="s">
        <v>41</v>
      </c>
      <c r="B5" s="8"/>
    </row>
    <row r="6" spans="1:3" ht="13.8" x14ac:dyDescent="0.25">
      <c r="A6" s="12" t="s">
        <v>43</v>
      </c>
      <c r="B6" s="8"/>
    </row>
    <row r="7" spans="1:3" ht="13.8" x14ac:dyDescent="0.25">
      <c r="A7" s="12" t="s">
        <v>45</v>
      </c>
      <c r="B7" s="8"/>
    </row>
    <row r="8" spans="1:3" ht="13.8" x14ac:dyDescent="0.25">
      <c r="A8" s="11" t="s">
        <v>34</v>
      </c>
      <c r="B8" s="8"/>
    </row>
    <row r="9" spans="1:3" ht="13.8" x14ac:dyDescent="0.25">
      <c r="A9" s="12" t="s">
        <v>36</v>
      </c>
      <c r="B9" s="8"/>
    </row>
    <row r="10" spans="1:3" ht="13.8" x14ac:dyDescent="0.25">
      <c r="A10" s="12" t="s">
        <v>38</v>
      </c>
      <c r="B10" s="8"/>
    </row>
    <row r="11" spans="1:3" ht="13.8" x14ac:dyDescent="0.25">
      <c r="A11" s="12" t="s">
        <v>40</v>
      </c>
      <c r="B11" s="8"/>
    </row>
    <row r="12" spans="1:3" ht="13.8" x14ac:dyDescent="0.25">
      <c r="A12" s="12" t="s">
        <v>42</v>
      </c>
      <c r="B12" s="8"/>
    </row>
    <row r="13" spans="1:3" ht="13.8" x14ac:dyDescent="0.25">
      <c r="A13" s="12" t="s">
        <v>44</v>
      </c>
      <c r="B13" s="8"/>
    </row>
    <row r="14" spans="1:3" ht="13.8" x14ac:dyDescent="0.25">
      <c r="A14" s="12" t="s">
        <v>46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2019-06-08T12:51:13Z</dcterms:modified>
</cp:coreProperties>
</file>