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cb3a1ccf1ce253/Desktop/"/>
    </mc:Choice>
  </mc:AlternateContent>
  <xr:revisionPtr revIDLastSave="0" documentId="8_{A99F367A-5500-4A7C-B627-F223B5F7FF28}" xr6:coauthVersionLast="47" xr6:coauthVersionMax="47" xr10:uidLastSave="{00000000-0000-0000-0000-000000000000}"/>
  <bookViews>
    <workbookView xWindow="-110" yWindow="-110" windowWidth="19420" windowHeight="10420" tabRatio="916" firstSheet="2" activeTab="3" xr2:uid="{00000000-000D-0000-FFFF-FFFF00000000}"/>
  </bookViews>
  <sheets>
    <sheet name="name" sheetId="44" state="hidden" r:id="rId1"/>
    <sheet name="Test" sheetId="10" state="hidden" r:id="rId2"/>
    <sheet name="1 (2)" sheetId="48" r:id="rId3"/>
    <sheet name="1" sheetId="47" r:id="rId4"/>
  </sheets>
  <definedNames>
    <definedName name="_xlnm.Print_Area" localSheetId="3">'1'!$A$1:$K$91</definedName>
    <definedName name="_xlnm.Print_Area" localSheetId="2">'1 (2)'!$A$1:$K$82</definedName>
    <definedName name="_xlnm.Print_Titles" localSheetId="3">'1'!$1:$6</definedName>
    <definedName name="_xlnm.Print_Titles" localSheetId="2">'1 (2)'!$1:$6</definedName>
  </definedNames>
  <calcPr calcId="191029" calcMode="manual"/>
</workbook>
</file>

<file path=xl/calcChain.xml><?xml version="1.0" encoding="utf-8"?>
<calcChain xmlns="http://schemas.openxmlformats.org/spreadsheetml/2006/main">
  <c r="D55" i="47" l="1"/>
  <c r="D45" i="47"/>
  <c r="H157" i="48"/>
  <c r="F157" i="48"/>
  <c r="D157" i="48"/>
  <c r="H155" i="48"/>
  <c r="F155" i="48"/>
  <c r="D155" i="48"/>
  <c r="H153" i="48"/>
  <c r="F153" i="48"/>
  <c r="D153" i="48"/>
  <c r="H151" i="48"/>
  <c r="F151" i="48"/>
  <c r="D151" i="48"/>
  <c r="H149" i="48"/>
  <c r="F149" i="48"/>
  <c r="D149" i="48"/>
  <c r="L147" i="48"/>
  <c r="K147" i="48"/>
  <c r="J147" i="48"/>
  <c r="H147" i="48"/>
  <c r="F147" i="48"/>
  <c r="D147" i="48"/>
  <c r="H145" i="48"/>
  <c r="F145" i="48"/>
  <c r="D145" i="48"/>
  <c r="K143" i="48"/>
  <c r="J143" i="48"/>
  <c r="H143" i="48"/>
  <c r="F143" i="48"/>
  <c r="D143" i="48"/>
  <c r="H141" i="48"/>
  <c r="F141" i="48"/>
  <c r="D141" i="48"/>
  <c r="K139" i="48"/>
  <c r="J139" i="48"/>
  <c r="H139" i="48"/>
  <c r="F139" i="48"/>
  <c r="D139" i="48"/>
  <c r="H137" i="48"/>
  <c r="F137" i="48"/>
  <c r="D137" i="48"/>
  <c r="H135" i="48"/>
  <c r="F135" i="48"/>
  <c r="D135" i="48"/>
  <c r="H133" i="48"/>
  <c r="F133" i="48"/>
  <c r="D133" i="48"/>
  <c r="H131" i="48"/>
  <c r="F131" i="48"/>
  <c r="D131" i="48"/>
  <c r="H129" i="48"/>
  <c r="F129" i="48"/>
  <c r="D129" i="48"/>
  <c r="H127" i="48"/>
  <c r="F127" i="48"/>
  <c r="D127" i="48"/>
  <c r="K125" i="48"/>
  <c r="J125" i="48"/>
  <c r="H125" i="48"/>
  <c r="F125" i="48"/>
  <c r="D125" i="48"/>
  <c r="H123" i="48"/>
  <c r="F123" i="48"/>
  <c r="D123" i="48"/>
  <c r="K121" i="48"/>
  <c r="J121" i="48"/>
  <c r="H121" i="48"/>
  <c r="F121" i="48"/>
  <c r="D121" i="48"/>
  <c r="H119" i="48"/>
  <c r="F119" i="48"/>
  <c r="D119" i="48"/>
  <c r="L117" i="48"/>
  <c r="K117" i="48"/>
  <c r="J117" i="48"/>
  <c r="H117" i="48"/>
  <c r="F117" i="48"/>
  <c r="D117" i="48"/>
  <c r="K115" i="48"/>
  <c r="J115" i="48"/>
  <c r="H115" i="48"/>
  <c r="F115" i="48"/>
  <c r="D115" i="48"/>
  <c r="H113" i="48"/>
  <c r="F113" i="48"/>
  <c r="D113" i="48"/>
  <c r="K111" i="48"/>
  <c r="J111" i="48"/>
  <c r="H111" i="48"/>
  <c r="F111" i="48"/>
  <c r="D111" i="48"/>
  <c r="K109" i="48"/>
  <c r="J109" i="48"/>
  <c r="L109" i="48" s="1"/>
  <c r="H109" i="48"/>
  <c r="F109" i="48"/>
  <c r="D109" i="48"/>
  <c r="K107" i="48"/>
  <c r="J107" i="48"/>
  <c r="H107" i="48"/>
  <c r="F107" i="48"/>
  <c r="D107" i="48"/>
  <c r="K105" i="48"/>
  <c r="J105" i="48"/>
  <c r="H105" i="48"/>
  <c r="F105" i="48"/>
  <c r="D105" i="48"/>
  <c r="K103" i="48"/>
  <c r="J103" i="48"/>
  <c r="H103" i="48"/>
  <c r="F103" i="48"/>
  <c r="D103" i="48"/>
  <c r="H101" i="48"/>
  <c r="F101" i="48"/>
  <c r="D101" i="48"/>
  <c r="H99" i="48"/>
  <c r="F99" i="48"/>
  <c r="D99" i="48"/>
  <c r="K97" i="48"/>
  <c r="J97" i="48"/>
  <c r="H97" i="48"/>
  <c r="F97" i="48"/>
  <c r="D97" i="48"/>
  <c r="K95" i="48"/>
  <c r="J95" i="48"/>
  <c r="H95" i="48"/>
  <c r="F95" i="48"/>
  <c r="D95" i="48"/>
  <c r="K93" i="48"/>
  <c r="J93" i="48"/>
  <c r="L93" i="48" s="1"/>
  <c r="H93" i="48"/>
  <c r="F93" i="48"/>
  <c r="D93" i="48"/>
  <c r="K91" i="48"/>
  <c r="J91" i="48"/>
  <c r="H91" i="48"/>
  <c r="F91" i="48"/>
  <c r="D91" i="48"/>
  <c r="K89" i="48"/>
  <c r="J89" i="48"/>
  <c r="H89" i="48"/>
  <c r="F89" i="48"/>
  <c r="D89" i="48"/>
  <c r="K87" i="48"/>
  <c r="J87" i="48"/>
  <c r="H87" i="48"/>
  <c r="F87" i="48"/>
  <c r="D87" i="48"/>
  <c r="K85" i="48"/>
  <c r="J85" i="48"/>
  <c r="L85" i="48" s="1"/>
  <c r="H85" i="48"/>
  <c r="F85" i="48"/>
  <c r="D85" i="48"/>
  <c r="K83" i="48"/>
  <c r="J83" i="48"/>
  <c r="H83" i="48"/>
  <c r="F83" i="48"/>
  <c r="D83" i="48"/>
  <c r="K81" i="48"/>
  <c r="J81" i="48"/>
  <c r="H81" i="48"/>
  <c r="F81" i="48"/>
  <c r="D81" i="48"/>
  <c r="K79" i="48"/>
  <c r="J79" i="48"/>
  <c r="H79" i="48"/>
  <c r="F79" i="48"/>
  <c r="D79" i="48"/>
  <c r="K77" i="48"/>
  <c r="J77" i="48"/>
  <c r="L77" i="48" s="1"/>
  <c r="H77" i="48"/>
  <c r="F77" i="48"/>
  <c r="D77" i="48"/>
  <c r="K75" i="48"/>
  <c r="J75" i="48"/>
  <c r="H75" i="48"/>
  <c r="F75" i="48"/>
  <c r="D75" i="48"/>
  <c r="K73" i="48"/>
  <c r="J73" i="48"/>
  <c r="H73" i="48"/>
  <c r="F73" i="48"/>
  <c r="D73" i="48"/>
  <c r="K71" i="48"/>
  <c r="J71" i="48"/>
  <c r="H71" i="48"/>
  <c r="F71" i="48"/>
  <c r="D71" i="48"/>
  <c r="K69" i="48"/>
  <c r="J69" i="48"/>
  <c r="L69" i="48" s="1"/>
  <c r="H69" i="48"/>
  <c r="F69" i="48"/>
  <c r="D69" i="48"/>
  <c r="H67" i="48"/>
  <c r="F67" i="48"/>
  <c r="D67" i="48"/>
  <c r="H65" i="48"/>
  <c r="F65" i="48"/>
  <c r="D65" i="48"/>
  <c r="K63" i="48"/>
  <c r="J63" i="48"/>
  <c r="H63" i="48"/>
  <c r="F63" i="48"/>
  <c r="D63" i="48"/>
  <c r="K61" i="48"/>
  <c r="J61" i="48"/>
  <c r="L61" i="48" s="1"/>
  <c r="H61" i="48"/>
  <c r="F61" i="48"/>
  <c r="D61" i="48"/>
  <c r="K59" i="48"/>
  <c r="J59" i="48"/>
  <c r="H59" i="48"/>
  <c r="F59" i="48"/>
  <c r="D59" i="48"/>
  <c r="K57" i="48"/>
  <c r="J57" i="48"/>
  <c r="H57" i="48"/>
  <c r="F57" i="48"/>
  <c r="D57" i="48"/>
  <c r="K55" i="48"/>
  <c r="J55" i="48"/>
  <c r="H55" i="48"/>
  <c r="F55" i="48"/>
  <c r="D55" i="48"/>
  <c r="K53" i="48"/>
  <c r="J53" i="48"/>
  <c r="L53" i="48" s="1"/>
  <c r="H53" i="48"/>
  <c r="F53" i="48"/>
  <c r="D53" i="48"/>
  <c r="K51" i="48"/>
  <c r="J51" i="48"/>
  <c r="H51" i="48"/>
  <c r="F51" i="48"/>
  <c r="D51" i="48"/>
  <c r="K49" i="48"/>
  <c r="J49" i="48"/>
  <c r="H49" i="48"/>
  <c r="F49" i="48"/>
  <c r="D49" i="48"/>
  <c r="K47" i="48"/>
  <c r="J47" i="48"/>
  <c r="H47" i="48"/>
  <c r="F47" i="48"/>
  <c r="D47" i="48"/>
  <c r="K45" i="48"/>
  <c r="J45" i="48"/>
  <c r="L45" i="48" s="1"/>
  <c r="H45" i="48"/>
  <c r="F45" i="48"/>
  <c r="D45" i="48"/>
  <c r="K43" i="48"/>
  <c r="J43" i="48"/>
  <c r="H43" i="48"/>
  <c r="F43" i="48"/>
  <c r="D43" i="48"/>
  <c r="K41" i="48"/>
  <c r="J41" i="48"/>
  <c r="H41" i="48"/>
  <c r="F41" i="48"/>
  <c r="D41" i="48"/>
  <c r="K39" i="48"/>
  <c r="J39" i="48"/>
  <c r="H39" i="48"/>
  <c r="F39" i="48"/>
  <c r="D39" i="48"/>
  <c r="K37" i="48"/>
  <c r="J37" i="48"/>
  <c r="L37" i="48" s="1"/>
  <c r="H37" i="48"/>
  <c r="F37" i="48"/>
  <c r="D37" i="48"/>
  <c r="K35" i="48"/>
  <c r="J35" i="48"/>
  <c r="H35" i="48"/>
  <c r="F35" i="48"/>
  <c r="D35" i="48"/>
  <c r="H33" i="48"/>
  <c r="F33" i="48"/>
  <c r="D33" i="48"/>
  <c r="L31" i="48"/>
  <c r="K31" i="48"/>
  <c r="J31" i="48"/>
  <c r="H31" i="48"/>
  <c r="F31" i="48"/>
  <c r="D31" i="48"/>
  <c r="H29" i="48"/>
  <c r="F29" i="48"/>
  <c r="D29" i="48"/>
  <c r="K27" i="48"/>
  <c r="J27" i="48"/>
  <c r="H27" i="48"/>
  <c r="F27" i="48"/>
  <c r="D27" i="48"/>
  <c r="K25" i="48"/>
  <c r="J25" i="48"/>
  <c r="H25" i="48"/>
  <c r="F25" i="48"/>
  <c r="D25" i="48"/>
  <c r="H23" i="48"/>
  <c r="F23" i="48"/>
  <c r="D23" i="48"/>
  <c r="K21" i="48"/>
  <c r="J21" i="48"/>
  <c r="H21" i="48"/>
  <c r="F21" i="48"/>
  <c r="D21" i="48"/>
  <c r="K19" i="48"/>
  <c r="J19" i="48"/>
  <c r="H19" i="48"/>
  <c r="F19" i="48"/>
  <c r="D19" i="48"/>
  <c r="K17" i="48"/>
  <c r="J17" i="48"/>
  <c r="H17" i="48"/>
  <c r="F17" i="48"/>
  <c r="D17" i="48"/>
  <c r="K15" i="48"/>
  <c r="J15" i="48"/>
  <c r="H15" i="48"/>
  <c r="F15" i="48"/>
  <c r="D15" i="48"/>
  <c r="K13" i="48"/>
  <c r="J13" i="48"/>
  <c r="L13" i="48" s="1"/>
  <c r="H13" i="48"/>
  <c r="F13" i="48"/>
  <c r="D13" i="48"/>
  <c r="K11" i="48"/>
  <c r="J11" i="48"/>
  <c r="H11" i="48"/>
  <c r="F11" i="48"/>
  <c r="D11" i="48"/>
  <c r="K9" i="48"/>
  <c r="J9" i="48"/>
  <c r="H9" i="48"/>
  <c r="F9" i="48"/>
  <c r="D9" i="48"/>
  <c r="K7" i="48"/>
  <c r="J7" i="48"/>
  <c r="H7" i="48"/>
  <c r="F7" i="48"/>
  <c r="D7" i="48"/>
  <c r="D83" i="47"/>
  <c r="F83" i="47"/>
  <c r="H83" i="47"/>
  <c r="D84" i="47"/>
  <c r="F84" i="47"/>
  <c r="H84" i="47"/>
  <c r="D85" i="47"/>
  <c r="F85" i="47"/>
  <c r="H85" i="47"/>
  <c r="D86" i="47"/>
  <c r="F86" i="47"/>
  <c r="H86" i="47"/>
  <c r="D87" i="47"/>
  <c r="F87" i="47"/>
  <c r="H87" i="47"/>
  <c r="D88" i="47"/>
  <c r="F88" i="47"/>
  <c r="H88" i="47"/>
  <c r="D89" i="47"/>
  <c r="F89" i="47"/>
  <c r="H89" i="47"/>
  <c r="D91" i="47"/>
  <c r="F91" i="47"/>
  <c r="H91" i="47"/>
  <c r="F79" i="47"/>
  <c r="H79" i="47"/>
  <c r="F80" i="47"/>
  <c r="H80" i="47"/>
  <c r="F81" i="47"/>
  <c r="H81" i="47"/>
  <c r="F82" i="47"/>
  <c r="H82" i="47"/>
  <c r="F60" i="47"/>
  <c r="H60" i="47"/>
  <c r="F63" i="47"/>
  <c r="H63" i="47"/>
  <c r="F65" i="47"/>
  <c r="H65" i="47"/>
  <c r="F67" i="47"/>
  <c r="H67" i="47"/>
  <c r="F68" i="47"/>
  <c r="H68" i="47"/>
  <c r="F69" i="47"/>
  <c r="H69" i="47"/>
  <c r="F70" i="47"/>
  <c r="H70" i="47"/>
  <c r="F71" i="47"/>
  <c r="H71" i="47"/>
  <c r="F72" i="47"/>
  <c r="H72" i="47"/>
  <c r="F76" i="47"/>
  <c r="H76" i="47"/>
  <c r="F78" i="47"/>
  <c r="H78" i="47"/>
  <c r="F15" i="47"/>
  <c r="H15" i="47"/>
  <c r="F18" i="47"/>
  <c r="H18" i="47"/>
  <c r="F20" i="47"/>
  <c r="H20" i="47"/>
  <c r="F36" i="47"/>
  <c r="H36" i="47"/>
  <c r="F74" i="47"/>
  <c r="H74" i="47"/>
  <c r="F37" i="47"/>
  <c r="H37" i="47"/>
  <c r="F54" i="47"/>
  <c r="H54" i="47"/>
  <c r="F53" i="47"/>
  <c r="H53" i="47"/>
  <c r="H14" i="47"/>
  <c r="H16" i="47"/>
  <c r="H24" i="47"/>
  <c r="H27" i="47"/>
  <c r="H29" i="47"/>
  <c r="H35" i="47"/>
  <c r="H38" i="47"/>
  <c r="H40" i="47"/>
  <c r="H44" i="47"/>
  <c r="H47" i="47"/>
  <c r="H50" i="47"/>
  <c r="H51" i="47"/>
  <c r="H57" i="47"/>
  <c r="H59" i="47"/>
  <c r="H61" i="47"/>
  <c r="H62" i="47"/>
  <c r="H64" i="47"/>
  <c r="H66" i="47"/>
  <c r="H73" i="47"/>
  <c r="H75" i="47"/>
  <c r="H7" i="47"/>
  <c r="H8" i="47"/>
  <c r="H9" i="47"/>
  <c r="H10" i="47"/>
  <c r="H11" i="47"/>
  <c r="H12" i="47"/>
  <c r="H13" i="47"/>
  <c r="H77" i="47"/>
  <c r="H17" i="47"/>
  <c r="H19" i="47"/>
  <c r="H21" i="47"/>
  <c r="H22" i="47"/>
  <c r="H23" i="47"/>
  <c r="H25" i="47"/>
  <c r="H26" i="47"/>
  <c r="H28" i="47"/>
  <c r="H30" i="47"/>
  <c r="H31" i="47"/>
  <c r="H32" i="47"/>
  <c r="H33" i="47"/>
  <c r="H34" i="47"/>
  <c r="H39" i="47"/>
  <c r="H41" i="47"/>
  <c r="H42" i="47"/>
  <c r="H43" i="47"/>
  <c r="H45" i="47"/>
  <c r="H46" i="47"/>
  <c r="H48" i="47"/>
  <c r="H49" i="47"/>
  <c r="H52" i="47"/>
  <c r="H55" i="47"/>
  <c r="H56" i="47"/>
  <c r="H58" i="47"/>
  <c r="L15" i="48" l="1"/>
  <c r="L27" i="48"/>
  <c r="L41" i="48"/>
  <c r="L73" i="48"/>
  <c r="L81" i="48"/>
  <c r="L89" i="48"/>
  <c r="L97" i="48"/>
  <c r="L139" i="48"/>
  <c r="L143" i="48"/>
  <c r="L7" i="48"/>
  <c r="L21" i="48"/>
  <c r="L39" i="48"/>
  <c r="L47" i="48"/>
  <c r="L55" i="48"/>
  <c r="L63" i="48"/>
  <c r="L71" i="48"/>
  <c r="L79" i="48"/>
  <c r="L87" i="48"/>
  <c r="L95" i="48"/>
  <c r="L103" i="48"/>
  <c r="L111" i="48"/>
  <c r="L115" i="48"/>
  <c r="L9" i="48"/>
  <c r="L11" i="48"/>
  <c r="L17" i="48"/>
  <c r="L25" i="48"/>
  <c r="L49" i="48"/>
  <c r="L57" i="48"/>
  <c r="L105" i="48"/>
  <c r="L19" i="48"/>
  <c r="L35" i="48"/>
  <c r="L43" i="48"/>
  <c r="L51" i="48"/>
  <c r="L59" i="48"/>
  <c r="L75" i="48"/>
  <c r="L83" i="48"/>
  <c r="L91" i="48"/>
  <c r="L107" i="48"/>
  <c r="L121" i="48"/>
  <c r="L125" i="48"/>
  <c r="F24" i="47" l="1"/>
  <c r="F27" i="47"/>
  <c r="F29" i="47"/>
  <c r="D35" i="47"/>
  <c r="F35" i="47"/>
  <c r="F38" i="47"/>
  <c r="F40" i="47"/>
  <c r="F44" i="47"/>
  <c r="F47" i="47"/>
  <c r="F50" i="47"/>
  <c r="F51" i="47"/>
  <c r="F57" i="47"/>
  <c r="F59" i="47"/>
  <c r="F61" i="47"/>
  <c r="F62" i="47"/>
  <c r="F64" i="47"/>
  <c r="D66" i="47"/>
  <c r="F66" i="47"/>
  <c r="F73" i="47"/>
  <c r="F75" i="47"/>
  <c r="F7" i="47"/>
  <c r="F8" i="47"/>
  <c r="F9" i="47"/>
  <c r="F10" i="47"/>
  <c r="F11" i="47"/>
  <c r="F12" i="47"/>
  <c r="F13" i="47"/>
  <c r="F77" i="47"/>
  <c r="F17" i="47"/>
  <c r="F19" i="47"/>
  <c r="F21" i="47"/>
  <c r="F22" i="47"/>
  <c r="F23" i="47"/>
  <c r="F25" i="47"/>
  <c r="F26" i="47"/>
  <c r="F28" i="47"/>
  <c r="F30" i="47"/>
  <c r="F31" i="47"/>
  <c r="F32" i="47"/>
  <c r="F33" i="47"/>
  <c r="F34" i="47"/>
  <c r="F39" i="47"/>
  <c r="F41" i="47"/>
  <c r="F42" i="47"/>
  <c r="F43" i="47"/>
  <c r="F45" i="47"/>
  <c r="F46" i="47"/>
  <c r="F48" i="47"/>
  <c r="F49" i="47"/>
  <c r="F52" i="47"/>
  <c r="F55" i="47"/>
  <c r="F56" i="47"/>
  <c r="F58" i="47"/>
  <c r="F16" i="47"/>
  <c r="F14" i="47"/>
  <c r="K43" i="47" l="1"/>
  <c r="J52" i="47"/>
  <c r="J39" i="47"/>
  <c r="K24" i="47"/>
  <c r="K14" i="47"/>
  <c r="J38" i="47"/>
  <c r="J45" i="47"/>
  <c r="J19" i="47"/>
  <c r="J73" i="47"/>
  <c r="J14" i="47"/>
  <c r="J16" i="47"/>
  <c r="J61" i="47"/>
  <c r="J51" i="47"/>
  <c r="J13" i="47"/>
  <c r="J26" i="47"/>
  <c r="J21" i="47"/>
  <c r="J48" i="47"/>
  <c r="J8" i="47"/>
  <c r="J50" i="47"/>
  <c r="J27" i="47"/>
  <c r="J33" i="47"/>
  <c r="J43" i="47"/>
  <c r="J41" i="47"/>
  <c r="J32" i="47"/>
  <c r="J77" i="47"/>
  <c r="J66" i="47"/>
  <c r="J59" i="47"/>
  <c r="J40" i="47"/>
  <c r="J22" i="47"/>
  <c r="J7" i="47"/>
  <c r="J12" i="47"/>
  <c r="J10" i="47"/>
  <c r="J47" i="47"/>
  <c r="K56" i="47"/>
  <c r="J31" i="47"/>
  <c r="J28" i="47"/>
  <c r="J62" i="47"/>
  <c r="J29" i="47"/>
  <c r="J49" i="47"/>
  <c r="J42" i="47"/>
  <c r="J30" i="47"/>
  <c r="J23" i="47"/>
  <c r="J75" i="47"/>
  <c r="J64" i="47"/>
  <c r="J35" i="47"/>
  <c r="J17" i="47"/>
  <c r="J44" i="47"/>
  <c r="J58" i="47"/>
  <c r="J56" i="47"/>
  <c r="J25" i="47"/>
  <c r="J11" i="47"/>
  <c r="J9" i="47"/>
  <c r="J57" i="47"/>
  <c r="J24" i="47"/>
  <c r="J46" i="47"/>
  <c r="J55" i="47"/>
  <c r="J34" i="47"/>
  <c r="K52" i="47" l="1"/>
  <c r="L52" i="47" s="1"/>
  <c r="K46" i="47"/>
  <c r="K55" i="47"/>
  <c r="K58" i="47"/>
  <c r="K48" i="47"/>
  <c r="K34" i="47"/>
  <c r="L34" i="47" s="1"/>
  <c r="K33" i="47"/>
  <c r="K27" i="47"/>
  <c r="K38" i="47"/>
  <c r="L38" i="47" s="1"/>
  <c r="K61" i="47"/>
  <c r="L61" i="47" s="1"/>
  <c r="L43" i="47"/>
  <c r="L14" i="47"/>
  <c r="K35" i="47"/>
  <c r="K47" i="47"/>
  <c r="L47" i="47" s="1"/>
  <c r="K59" i="47"/>
  <c r="L59" i="47" s="1"/>
  <c r="K66" i="47"/>
  <c r="L66" i="47" s="1"/>
  <c r="K7" i="47"/>
  <c r="L7" i="47" s="1"/>
  <c r="K11" i="47"/>
  <c r="L11" i="47" s="1"/>
  <c r="K17" i="47"/>
  <c r="K23" i="47"/>
  <c r="K30" i="47"/>
  <c r="K51" i="47"/>
  <c r="L51" i="47" s="1"/>
  <c r="K62" i="47"/>
  <c r="L62" i="47" s="1"/>
  <c r="K19" i="47"/>
  <c r="K41" i="47"/>
  <c r="K32" i="47"/>
  <c r="K42" i="47"/>
  <c r="K25" i="47"/>
  <c r="K8" i="47"/>
  <c r="K12" i="47"/>
  <c r="K9" i="47"/>
  <c r="K73" i="47"/>
  <c r="K77" i="47"/>
  <c r="L77" i="47" s="1"/>
  <c r="K28" i="47"/>
  <c r="L48" i="47"/>
  <c r="K13" i="47"/>
  <c r="K26" i="47"/>
  <c r="L24" i="47"/>
  <c r="K45" i="47"/>
  <c r="K49" i="47"/>
  <c r="K31" i="47"/>
  <c r="L31" i="47" s="1"/>
  <c r="K50" i="47"/>
  <c r="L56" i="47"/>
  <c r="K21" i="47"/>
  <c r="K40" i="47"/>
  <c r="K39" i="47"/>
  <c r="L39" i="47" s="1"/>
  <c r="K29" i="47"/>
  <c r="K44" i="47"/>
  <c r="K57" i="47"/>
  <c r="L57" i="47" s="1"/>
  <c r="K64" i="47"/>
  <c r="K75" i="47"/>
  <c r="K10" i="47"/>
  <c r="K22" i="47"/>
  <c r="L35" i="47"/>
  <c r="L33" i="47"/>
  <c r="K16" i="47"/>
  <c r="L27" i="47" l="1"/>
  <c r="L19" i="47"/>
  <c r="L22" i="47"/>
  <c r="L12" i="47"/>
  <c r="L10" i="47"/>
  <c r="L25" i="47"/>
  <c r="L29" i="47"/>
  <c r="L42" i="47"/>
  <c r="L8" i="47"/>
  <c r="L44" i="47"/>
  <c r="L64" i="47"/>
  <c r="L9" i="47"/>
  <c r="L73" i="47"/>
  <c r="L13" i="47"/>
  <c r="L26" i="47"/>
  <c r="L45" i="47"/>
  <c r="L28" i="47"/>
  <c r="L75" i="47"/>
  <c r="L49" i="47"/>
  <c r="L21" i="47"/>
  <c r="L40" i="47"/>
  <c r="L50" i="47"/>
  <c r="L46" i="47"/>
  <c r="L30" i="47"/>
  <c r="L23" i="47"/>
  <c r="L17" i="47"/>
  <c r="L58" i="47"/>
  <c r="L41" i="47"/>
  <c r="L55" i="47"/>
  <c r="L32" i="47"/>
  <c r="L16" i="47"/>
</calcChain>
</file>

<file path=xl/sharedStrings.xml><?xml version="1.0" encoding="utf-8"?>
<sst xmlns="http://schemas.openxmlformats.org/spreadsheetml/2006/main" count="590" uniqueCount="340">
  <si>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</si>
  <si>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</si>
  <si>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</si>
  <si>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</si>
  <si>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</si>
  <si>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</si>
  <si>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</si>
  <si>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</si>
  <si>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</si>
  <si>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</si>
  <si>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</si>
  <si>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</si>
  <si>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</si>
  <si>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</si>
  <si>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</si>
  <si>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</si>
  <si>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</si>
  <si>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</si>
  <si>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</si>
  <si>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</si>
  <si>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</si>
  <si>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</si>
  <si>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</si>
  <si>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</si>
  <si>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</si>
  <si>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</si>
  <si>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</si>
  <si>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</si>
  <si>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</si>
  <si>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</si>
  <si>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</si>
  <si>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</si>
  <si>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</si>
  <si>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</si>
  <si>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</si>
  <si>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</si>
  <si>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</si>
  <si>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</si>
  <si>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</si>
  <si>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</si>
  <si>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</si>
  <si>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</si>
  <si>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</si>
  <si>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</si>
  <si>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</si>
  <si>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</si>
  <si>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</si>
  <si>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</si>
  <si>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</si>
  <si>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</si>
  <si>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</si>
  <si>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</si>
  <si>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</si>
  <si>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</si>
  <si>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</si>
  <si>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</si>
  <si>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</si>
  <si>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</si>
  <si>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</si>
  <si>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</si>
  <si>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</si>
  <si>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</si>
  <si>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</si>
  <si>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</si>
  <si>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</si>
  <si>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</si>
  <si>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</si>
  <si>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</si>
  <si>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</si>
  <si>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</si>
  <si>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</si>
  <si>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</si>
  <si>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</si>
  <si>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</si>
  <si>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</si>
  <si>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</si>
  <si>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</si>
  <si>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</si>
  <si>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</si>
  <si>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</si>
  <si>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</si>
  <si>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</si>
  <si>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</si>
  <si>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</si>
  <si>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</si>
  <si>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</si>
  <si>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</si>
  <si>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</si>
  <si>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</si>
  <si>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</si>
  <si>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</si>
  <si>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</si>
  <si>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</si>
  <si>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</si>
  <si>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</si>
  <si>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</si>
  <si>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</si>
  <si>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</si>
  <si>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</si>
  <si>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</si>
  <si>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</si>
  <si>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</si>
  <si>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</si>
  <si>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</si>
  <si>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</si>
  <si>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</si>
  <si>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</si>
  <si>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</si>
  <si>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</si>
  <si>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</si>
  <si>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</si>
  <si>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</si>
  <si>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</si>
  <si>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</si>
  <si>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</si>
  <si>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</si>
  <si>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</si>
  <si>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</si>
  <si>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</si>
  <si>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</si>
  <si>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</si>
  <si>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</si>
  <si>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</si>
  <si>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</si>
  <si>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</si>
  <si>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</si>
  <si>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</si>
  <si>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</si>
  <si>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</si>
  <si>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</si>
  <si>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</si>
  <si>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</si>
  <si>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</si>
  <si>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</si>
  <si>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</si>
  <si>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</si>
  <si>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</si>
  <si>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</si>
  <si>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</si>
  <si>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</si>
  <si>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</si>
  <si>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</si>
  <si>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</si>
  <si>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</si>
  <si>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</si>
  <si>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</si>
  <si>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</si>
  <si>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</si>
  <si>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</si>
  <si>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</si>
  <si>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</si>
  <si>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</si>
  <si>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</si>
  <si>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</si>
  <si>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</si>
  <si>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</si>
  <si>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</si>
  <si>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</si>
  <si>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</si>
  <si>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</si>
  <si>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</si>
  <si>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</si>
  <si>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</si>
  <si>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</si>
  <si>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</si>
  <si>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</si>
  <si>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</si>
  <si>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</si>
  <si>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</si>
  <si>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</si>
  <si>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</si>
  <si>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</si>
  <si>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</si>
  <si>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</si>
  <si>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</si>
  <si>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</si>
  <si>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</si>
  <si>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</si>
  <si>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</si>
  <si>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</si>
  <si>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</si>
  <si>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</si>
  <si>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</si>
  <si>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</si>
  <si>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</si>
  <si>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</si>
  <si>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</si>
  <si>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</si>
  <si>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</si>
  <si>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</si>
  <si>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</si>
  <si>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</si>
  <si>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</si>
  <si>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</si>
  <si>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</si>
  <si>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</si>
  <si>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</si>
  <si>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</si>
  <si>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</si>
  <si>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</si>
  <si>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</si>
  <si>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</si>
  <si>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</si>
  <si>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</si>
  <si>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</si>
  <si>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</si>
  <si>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</si>
  <si>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</si>
  <si>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</si>
  <si>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</si>
  <si>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</si>
  <si>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</si>
  <si>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</si>
  <si>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</si>
  <si>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ســــاڵى خـــــوێندنــــــى 2024-2023</t>
  </si>
  <si>
    <t>نمره‌ى كۆشش 50%</t>
  </si>
  <si>
    <t>نمره‌ى خولى يه‌كه‌م 50%</t>
  </si>
  <si>
    <t>نمره‌ى خولى دووەم 50%</t>
  </si>
  <si>
    <t>بایۆلۆژی</t>
  </si>
  <si>
    <t>سێیەم</t>
  </si>
  <si>
    <t>ابراهيم ياسين مصطفى</t>
  </si>
  <si>
    <t>اسماء عبدالله علي</t>
  </si>
  <si>
    <t>اسماء مصطفی عزیز عثمان</t>
  </si>
  <si>
    <t>اسماء ئامانج احمد</t>
  </si>
  <si>
    <t>اسماعيل سربست محمد</t>
  </si>
  <si>
    <t>الاء اسعد كريم</t>
  </si>
  <si>
    <t>الاء مصطفى محمد</t>
  </si>
  <si>
    <t>امل صادق باپير حسن</t>
  </si>
  <si>
    <t>ايمان جمشير ولي</t>
  </si>
  <si>
    <t>ايمان عباس محمد احمد</t>
  </si>
  <si>
    <t>بايز عمر قادر</t>
  </si>
  <si>
    <t>بشرى احمد سردار</t>
  </si>
  <si>
    <t>بيلان برهان خورشيد</t>
  </si>
  <si>
    <t>تريسكه شهاب عبدالله</t>
  </si>
  <si>
    <t>ته نيا ريبوار صالح</t>
  </si>
  <si>
    <t>جيفان صباح علي</t>
  </si>
  <si>
    <t>حليمه عباس عمر</t>
  </si>
  <si>
    <t>حنان زريان سمكو</t>
  </si>
  <si>
    <t xml:space="preserve">خؤزگە رمضان </t>
  </si>
  <si>
    <t>دالان ديدار عبدالله حمدامين</t>
  </si>
  <si>
    <t>دانا ابراهیم احمد قادر</t>
  </si>
  <si>
    <t>ديهات شهاب عبدالله</t>
  </si>
  <si>
    <t>دەریا فرهاد مصطفی حسن</t>
  </si>
  <si>
    <t>روخسار ادریس موسی خالند</t>
  </si>
  <si>
    <t>رێژوان علی رسول صادق</t>
  </si>
  <si>
    <t>رێناس محمد اسماعيل</t>
  </si>
  <si>
    <t>ریان سیروان رشید سلیم</t>
  </si>
  <si>
    <t>زكریا عبید عبدالرحمن كاك</t>
  </si>
  <si>
    <t>زينه سيروان مجيد</t>
  </si>
  <si>
    <t>ژيلا حسين فرياد</t>
  </si>
  <si>
    <t>ژيله عبدالله فقى</t>
  </si>
  <si>
    <t>سارا خالص احمد حمدامین</t>
  </si>
  <si>
    <t>سارا دیار صادق محسن</t>
  </si>
  <si>
    <t>ساراخان جلال حسين</t>
  </si>
  <si>
    <t>ساكار عمر رحمن</t>
  </si>
  <si>
    <t>سروه حيدر عمر</t>
  </si>
  <si>
    <t>سلمان نوزاد عبدالرحمن</t>
  </si>
  <si>
    <t>سميه جمعه عمر</t>
  </si>
  <si>
    <t>سميه قاسم كريم</t>
  </si>
  <si>
    <t>سوما نامق سليمان</t>
  </si>
  <si>
    <t>سيما صباح عمر</t>
  </si>
  <si>
    <t>سیما مصطفى صابر</t>
  </si>
  <si>
    <t>سەیران مجید عمر ابراهیم</t>
  </si>
  <si>
    <t>شاد بختيار بابكر</t>
  </si>
  <si>
    <t>شه وبو رسول طه</t>
  </si>
  <si>
    <t>شيماء صلاح محمد</t>
  </si>
  <si>
    <t>شەوبۆ وريا محىالدين</t>
  </si>
  <si>
    <t xml:space="preserve">شەيدا عبدالواحيد </t>
  </si>
  <si>
    <t>علي كاظم موسى</t>
  </si>
  <si>
    <t>غدير حسن علي</t>
  </si>
  <si>
    <t>فاطمە عبدالغفور حسن احمد</t>
  </si>
  <si>
    <t>كلثوم فيصل احمد</t>
  </si>
  <si>
    <t>گولستان عثمان حاجی عولا</t>
  </si>
  <si>
    <t>لاڤین طاهر باپیر محمد</t>
  </si>
  <si>
    <t>لاڤین عمر مصطفی طه</t>
  </si>
  <si>
    <t>ماجده غفور احمد</t>
  </si>
  <si>
    <t>ماردین علی مصطفی</t>
  </si>
  <si>
    <t xml:space="preserve">محمد سەركەوت حسین </t>
  </si>
  <si>
    <t>محمد كاكەسور وسو</t>
  </si>
  <si>
    <t>نور نياز حمد</t>
  </si>
  <si>
    <t>نوروز عزت عزیز اسماعیل</t>
  </si>
  <si>
    <t>هدیە طه رحمان شیخ</t>
  </si>
  <si>
    <t>هێفى جمال عمر</t>
  </si>
  <si>
    <t>هێلین احمد عبدالرحمن</t>
  </si>
  <si>
    <t>هێلین عماد عزالدین</t>
  </si>
  <si>
    <t>هەژین غازی جمیل عبدالرحمن</t>
  </si>
  <si>
    <t>يلدا رزگار حسين</t>
  </si>
  <si>
    <t>ئاراز حسام موسا</t>
  </si>
  <si>
    <t>ئالا عبدالله حمد</t>
  </si>
  <si>
    <t>ئاوات ياسين حمدامين</t>
  </si>
  <si>
    <t>ئەزين عبدالله ياسين</t>
  </si>
  <si>
    <t>ئەژین وةزير صابر عزیز</t>
  </si>
  <si>
    <t>ئەڤين محمد سعيد میکائیل</t>
  </si>
  <si>
    <t>ئەوين دلشاد فائز</t>
  </si>
  <si>
    <t>بنار محمد كمال</t>
  </si>
  <si>
    <t>گەزەنگ رشاد تحسین</t>
  </si>
  <si>
    <t>هیلین عادل محمود عمر</t>
  </si>
  <si>
    <t>جیگر زبیر حسن شیخە</t>
  </si>
  <si>
    <t>زینب نوزاد حمد</t>
  </si>
  <si>
    <t>نور هاوكار نجاة خدر</t>
  </si>
  <si>
    <t>هەلمەت نشاد زرار وسو</t>
  </si>
  <si>
    <t xml:space="preserve">Animal physiology1, , Microbiology1,, </t>
  </si>
  <si>
    <t xml:space="preserve">All exept Entomology1, Measurement and evalution2,      </t>
  </si>
  <si>
    <t xml:space="preserve">Animal physiology1 , Phycology1 </t>
  </si>
  <si>
    <t>Animal physiology1 , Microbiology1</t>
  </si>
  <si>
    <t>Microbiology1</t>
  </si>
  <si>
    <t xml:space="preserve">Microbiology1 </t>
  </si>
  <si>
    <t xml:space="preserve">Microbiology1, </t>
  </si>
  <si>
    <t>1 Microbiology</t>
  </si>
  <si>
    <t>اخلاص رمضان مصطفی محمد</t>
  </si>
  <si>
    <t>ئاوات احمد عبدالله</t>
  </si>
  <si>
    <t>ئالان عبدالمجيد عزيز</t>
  </si>
  <si>
    <t>كۆتایی پێهێنان</t>
  </si>
  <si>
    <t>راژان دلاوەر خدر</t>
  </si>
  <si>
    <t>Animal physiology1</t>
  </si>
  <si>
    <t>نمره‌ى كۆشش 40%</t>
  </si>
  <si>
    <t>نمره‌ى خولى يه‌كه‌م 60%</t>
  </si>
  <si>
    <t>نمره‌ى خولى دووەم 60%</t>
  </si>
  <si>
    <t>سی وهەشت</t>
  </si>
  <si>
    <t>سی ویەك</t>
  </si>
  <si>
    <t>سی</t>
  </si>
  <si>
    <t>سی وپینچ</t>
  </si>
  <si>
    <t>سی و یەك</t>
  </si>
  <si>
    <t>سی وسی</t>
  </si>
  <si>
    <t>سی وشەش</t>
  </si>
  <si>
    <t>پیوان و هەلسەنگاندن</t>
  </si>
  <si>
    <t>سی و نۆ</t>
  </si>
  <si>
    <t>سی ونۆ</t>
  </si>
  <si>
    <t>سی وچوار</t>
  </si>
  <si>
    <t>سی وحەوت</t>
  </si>
  <si>
    <t xml:space="preserve">سی </t>
  </si>
  <si>
    <t>سی ودوو</t>
  </si>
  <si>
    <t>بیست ونۆ</t>
  </si>
  <si>
    <t>بیست وشەش</t>
  </si>
  <si>
    <t>بیست</t>
  </si>
  <si>
    <t>بیست وهەشت</t>
  </si>
  <si>
    <t>بیست ودوو</t>
  </si>
  <si>
    <t>بیست وپینچ</t>
  </si>
  <si>
    <t>بیست وچوار</t>
  </si>
  <si>
    <t>بیست و پینچ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</si>
</sst>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color rgb="FF00B050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94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8" fillId="0" borderId="20" xfId="0" applyFont="1" applyBorder="1" applyAlignment="1">
      <alignment horizontal="right" vertical="center" shrinkToFit="1"/>
    </xf>
    <xf numFmtId="0" fontId="36" fillId="0" borderId="20" xfId="0" applyFont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3" fillId="0" borderId="11" xfId="0" applyFont="1" applyBorder="1"/>
    <xf numFmtId="0" fontId="34" fillId="0" borderId="0" xfId="0" applyFont="1" applyAlignment="1">
      <alignment horizontal="center" vertical="center" shrinkToFit="1"/>
    </xf>
    <xf numFmtId="0" fontId="33" fillId="0" borderId="20" xfId="0" applyFont="1" applyBorder="1"/>
    <xf numFmtId="0" fontId="34" fillId="0" borderId="0" xfId="0" applyFont="1" applyAlignment="1">
      <alignment horizontal="right" vertical="center" shrinkToFit="1"/>
    </xf>
    <xf numFmtId="0" fontId="36" fillId="0" borderId="0" xfId="0" applyFont="1" applyAlignment="1">
      <alignment horizontal="right" vertical="center" shrinkToFit="1"/>
    </xf>
    <xf numFmtId="0" fontId="38" fillId="0" borderId="0" xfId="0" applyFont="1" applyAlignment="1">
      <alignment horizontal="right" vertical="center" shrinkToFit="1"/>
    </xf>
    <xf numFmtId="0" fontId="33" fillId="0" borderId="15" xfId="0" applyFont="1" applyBorder="1"/>
    <xf numFmtId="1" fontId="34" fillId="0" borderId="0" xfId="0" applyNumberFormat="1" applyFont="1" applyAlignment="1" applyProtection="1">
      <alignment horizontal="center" vertical="center" shrinkToFit="1"/>
      <protection locked="0"/>
    </xf>
    <xf numFmtId="0" fontId="33" fillId="0" borderId="17" xfId="0" applyFont="1" applyBorder="1"/>
    <xf numFmtId="0" fontId="33" fillId="0" borderId="19" xfId="0" applyFont="1" applyBorder="1"/>
    <xf numFmtId="1" fontId="34" fillId="0" borderId="0" xfId="0" applyNumberFormat="1" applyFont="1" applyAlignment="1">
      <alignment horizontal="center" vertical="center" shrinkToFit="1"/>
    </xf>
    <xf numFmtId="0" fontId="33" fillId="0" borderId="22" xfId="0" applyFont="1" applyBorder="1"/>
    <xf numFmtId="0" fontId="33" fillId="0" borderId="0" xfId="0" applyFont="1" applyAlignment="1" applyProtection="1">
      <alignment horizontal="center" vertical="center" shrinkToFit="1"/>
      <protection locked="0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center" vertical="center" wrapText="1"/>
    </xf>
    <xf numFmtId="0" fontId="34" fillId="26" borderId="11" xfId="0" applyFont="1" applyFill="1" applyBorder="1" applyAlignment="1">
      <alignment horizontal="right" vertical="center" wrapText="1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5" fillId="27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6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>
      <c r="A1" s="26">
        <v>1</v>
      </c>
      <c r="B1" s="26">
        <v>2</v>
      </c>
      <c r="C1" s="27">
        <v>3</v>
      </c>
      <c r="D1" s="27" t="s">
        <v>83</v>
      </c>
    </row>
    <row r="2" spans="1:4" ht="22" thickBot="1">
      <c r="A2" s="3"/>
      <c r="B2" s="4"/>
      <c r="C2" s="1"/>
      <c r="D2" s="20" t="s">
        <v>1</v>
      </c>
    </row>
    <row r="3" spans="1:4" ht="22" thickBot="1">
      <c r="A3" s="6"/>
      <c r="B3" s="7"/>
      <c r="C3" s="8"/>
      <c r="D3" s="20" t="s">
        <v>2</v>
      </c>
    </row>
    <row r="4" spans="1:4" ht="22" thickBot="1">
      <c r="A4" s="9"/>
      <c r="B4" s="6"/>
      <c r="C4" s="8"/>
      <c r="D4" s="20" t="s">
        <v>3</v>
      </c>
    </row>
    <row r="5" spans="1:4" ht="22" thickBot="1">
      <c r="A5" s="7"/>
      <c r="B5" s="6"/>
      <c r="C5" s="10"/>
      <c r="D5" s="20" t="s">
        <v>4</v>
      </c>
    </row>
    <row r="6" spans="1:4" ht="22" thickBot="1">
      <c r="A6" s="7"/>
      <c r="B6" s="7"/>
      <c r="C6" s="8"/>
      <c r="D6" s="20" t="s">
        <v>5</v>
      </c>
    </row>
    <row r="7" spans="1:4" ht="22" thickBot="1">
      <c r="A7" s="6"/>
      <c r="B7" s="6"/>
      <c r="C7" s="11"/>
      <c r="D7" s="20" t="s">
        <v>6</v>
      </c>
    </row>
    <row r="8" spans="1:4" ht="22" thickBot="1">
      <c r="A8" s="7"/>
      <c r="B8" s="6"/>
      <c r="C8" s="11"/>
      <c r="D8" s="20" t="s">
        <v>7</v>
      </c>
    </row>
    <row r="9" spans="1:4" ht="22" thickBot="1">
      <c r="A9" s="12"/>
      <c r="B9" s="7"/>
      <c r="C9" s="8"/>
      <c r="D9" s="21" t="s">
        <v>8</v>
      </c>
    </row>
    <row r="10" spans="1:4" ht="22" thickBot="1">
      <c r="A10" s="6"/>
      <c r="B10" s="9"/>
      <c r="C10" s="8"/>
      <c r="D10" s="20" t="s">
        <v>9</v>
      </c>
    </row>
    <row r="11" spans="1:4" ht="22" thickBot="1">
      <c r="A11" s="12"/>
      <c r="B11" s="6"/>
      <c r="C11" s="8"/>
      <c r="D11" s="20" t="s">
        <v>10</v>
      </c>
    </row>
    <row r="12" spans="1:4" ht="22" thickBot="1">
      <c r="A12" s="7"/>
      <c r="B12" s="7"/>
      <c r="C12" s="11"/>
      <c r="D12" s="21" t="s">
        <v>11</v>
      </c>
    </row>
    <row r="13" spans="1:4" ht="22" thickBot="1">
      <c r="A13" s="6"/>
      <c r="B13" s="6"/>
      <c r="C13" s="11"/>
      <c r="D13" s="20" t="s">
        <v>12</v>
      </c>
    </row>
    <row r="14" spans="1:4" ht="22" thickBot="1">
      <c r="A14" s="6"/>
      <c r="B14" s="12"/>
      <c r="C14" s="8"/>
      <c r="D14" s="22" t="s">
        <v>13</v>
      </c>
    </row>
    <row r="15" spans="1:4" ht="22" thickBot="1">
      <c r="A15" s="6"/>
      <c r="B15" s="7"/>
      <c r="C15" s="10"/>
      <c r="D15" s="20" t="s">
        <v>14</v>
      </c>
    </row>
    <row r="16" spans="1:4" ht="22" thickBot="1">
      <c r="A16" s="7"/>
      <c r="B16" s="7"/>
      <c r="C16" s="8"/>
      <c r="D16" s="20" t="s">
        <v>15</v>
      </c>
    </row>
    <row r="17" spans="1:4" ht="22" thickBot="1">
      <c r="A17" s="7"/>
      <c r="B17" s="7"/>
      <c r="C17" s="10"/>
      <c r="D17" s="20" t="s">
        <v>16</v>
      </c>
    </row>
    <row r="18" spans="1:4" ht="22" thickBot="1">
      <c r="A18" s="6"/>
      <c r="B18" s="4"/>
      <c r="C18" s="11"/>
      <c r="D18" s="20" t="s">
        <v>17</v>
      </c>
    </row>
    <row r="19" spans="1:4" ht="22" thickBot="1">
      <c r="A19" s="13"/>
      <c r="B19" s="6"/>
      <c r="C19" s="10"/>
      <c r="D19" s="20" t="s">
        <v>18</v>
      </c>
    </row>
    <row r="20" spans="1:4" ht="22" thickBot="1">
      <c r="A20" s="13"/>
      <c r="B20" s="6"/>
      <c r="C20" s="14"/>
      <c r="D20" s="20" t="s">
        <v>19</v>
      </c>
    </row>
    <row r="21" spans="1:4" ht="22" thickBot="1">
      <c r="A21" s="7"/>
      <c r="B21" s="9"/>
      <c r="C21" s="15"/>
      <c r="D21" s="20" t="s">
        <v>20</v>
      </c>
    </row>
    <row r="22" spans="1:4" ht="22" thickBot="1">
      <c r="A22" s="7"/>
      <c r="B22" s="6"/>
      <c r="C22" s="11"/>
      <c r="D22" s="20" t="s">
        <v>21</v>
      </c>
    </row>
    <row r="23" spans="1:4" ht="22" thickBot="1">
      <c r="A23" s="12"/>
      <c r="B23" s="6"/>
      <c r="C23" s="11"/>
      <c r="D23" s="20" t="s">
        <v>22</v>
      </c>
    </row>
    <row r="24" spans="1:4" ht="22" thickBot="1">
      <c r="A24" s="6"/>
      <c r="B24" s="7"/>
      <c r="C24" s="11"/>
      <c r="D24" s="21" t="s">
        <v>23</v>
      </c>
    </row>
    <row r="25" spans="1:4" ht="22" thickBot="1">
      <c r="A25" s="6"/>
      <c r="B25" s="6"/>
      <c r="C25" s="15"/>
      <c r="D25" s="20" t="s">
        <v>24</v>
      </c>
    </row>
    <row r="26" spans="1:4" ht="22" thickBot="1">
      <c r="A26" s="12"/>
      <c r="B26" s="7"/>
      <c r="C26" s="8"/>
      <c r="D26" s="22" t="s">
        <v>25</v>
      </c>
    </row>
    <row r="27" spans="1:4" ht="22" thickBot="1">
      <c r="A27" s="7"/>
      <c r="B27" s="7"/>
      <c r="C27" s="8"/>
      <c r="D27" s="22" t="s">
        <v>26</v>
      </c>
    </row>
    <row r="28" spans="1:4" ht="22" thickBot="1">
      <c r="A28" s="12"/>
      <c r="B28" s="7"/>
      <c r="C28" s="8"/>
      <c r="D28" s="21" t="s">
        <v>27</v>
      </c>
    </row>
    <row r="29" spans="1:4" ht="20.5" thickBot="1">
      <c r="A29" s="6"/>
      <c r="B29" s="7"/>
      <c r="C29" s="8"/>
      <c r="D29" s="22" t="s">
        <v>28</v>
      </c>
    </row>
    <row r="30" spans="1:4" ht="22" thickBot="1">
      <c r="A30" s="12"/>
      <c r="B30" s="6"/>
      <c r="C30" s="8"/>
      <c r="D30" s="20" t="s">
        <v>29</v>
      </c>
    </row>
    <row r="31" spans="1:4" ht="22" thickBot="1">
      <c r="A31" s="6"/>
      <c r="B31" s="6"/>
      <c r="C31" s="8"/>
      <c r="D31" s="20" t="s">
        <v>30</v>
      </c>
    </row>
    <row r="32" spans="1:4" ht="22" thickBot="1">
      <c r="A32" s="6"/>
      <c r="B32" s="7"/>
      <c r="C32" s="8"/>
      <c r="D32" s="20" t="s">
        <v>31</v>
      </c>
    </row>
    <row r="33" spans="1:4" ht="19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" thickBot="1">
      <c r="A35" s="7"/>
      <c r="B35" s="7"/>
      <c r="C35" s="11"/>
      <c r="D35" s="20" t="s">
        <v>34</v>
      </c>
    </row>
    <row r="36" spans="1:4" ht="22" thickBot="1">
      <c r="A36" s="6"/>
      <c r="B36" s="3"/>
      <c r="C36" s="8"/>
      <c r="D36" s="20" t="s">
        <v>35</v>
      </c>
    </row>
    <row r="37" spans="1:4" ht="22" thickBot="1">
      <c r="A37" s="4"/>
      <c r="B37" s="12"/>
      <c r="C37" s="11"/>
      <c r="D37" s="20" t="s">
        <v>36</v>
      </c>
    </row>
    <row r="38" spans="1:4" ht="22" thickBot="1">
      <c r="A38" s="12"/>
      <c r="B38" s="7"/>
      <c r="C38" s="8"/>
      <c r="D38" s="23" t="s">
        <v>37</v>
      </c>
    </row>
    <row r="39" spans="1:4" ht="22" thickBot="1">
      <c r="A39" s="6"/>
      <c r="B39" s="7"/>
      <c r="C39" s="8"/>
      <c r="D39" s="20" t="s">
        <v>38</v>
      </c>
    </row>
    <row r="40" spans="1:4" ht="22" thickBot="1">
      <c r="A40" s="7"/>
      <c r="B40" s="6"/>
      <c r="C40" s="15"/>
      <c r="D40" s="20" t="s">
        <v>39</v>
      </c>
    </row>
    <row r="41" spans="1:4" ht="22" thickBot="1">
      <c r="A41" s="7"/>
      <c r="B41" s="6"/>
      <c r="C41" s="8"/>
      <c r="D41" s="20" t="s">
        <v>40</v>
      </c>
    </row>
    <row r="42" spans="1:4" ht="22" thickBot="1">
      <c r="A42" s="7"/>
      <c r="B42" s="7"/>
      <c r="C42" s="8"/>
      <c r="D42" s="20" t="s">
        <v>41</v>
      </c>
    </row>
    <row r="43" spans="1:4" ht="22" thickBot="1">
      <c r="A43" s="7"/>
      <c r="B43" s="6"/>
      <c r="C43" s="11"/>
      <c r="D43" s="20" t="s">
        <v>42</v>
      </c>
    </row>
    <row r="44" spans="1:4" ht="22" thickBot="1">
      <c r="A44" s="6"/>
      <c r="B44" s="6"/>
      <c r="C44" s="8"/>
      <c r="D44" s="20" t="s">
        <v>43</v>
      </c>
    </row>
    <row r="45" spans="1:4" ht="22" thickBot="1">
      <c r="A45" s="9"/>
      <c r="B45" s="6"/>
      <c r="C45" s="10"/>
      <c r="D45" s="20" t="s">
        <v>44</v>
      </c>
    </row>
    <row r="46" spans="1:4" ht="22" thickBot="1">
      <c r="A46" s="7"/>
      <c r="B46" s="6"/>
      <c r="C46" s="11"/>
      <c r="D46" s="20" t="s">
        <v>45</v>
      </c>
    </row>
    <row r="47" spans="1:4" ht="22" thickBot="1">
      <c r="A47" s="7"/>
      <c r="B47" s="6"/>
      <c r="C47" s="8"/>
      <c r="D47" s="20" t="s">
        <v>46</v>
      </c>
    </row>
    <row r="48" spans="1:4" ht="22" thickBot="1">
      <c r="A48" s="12"/>
      <c r="B48" s="7"/>
      <c r="C48" s="8"/>
      <c r="D48" s="20" t="s">
        <v>47</v>
      </c>
    </row>
    <row r="49" spans="1:4" ht="22" thickBot="1">
      <c r="A49" s="12"/>
      <c r="B49" s="7"/>
      <c r="C49" s="11"/>
      <c r="D49" s="21" t="s">
        <v>48</v>
      </c>
    </row>
    <row r="50" spans="1:4" ht="22" thickBot="1">
      <c r="A50" s="12"/>
      <c r="B50" s="6"/>
      <c r="C50" s="8"/>
      <c r="D50" s="20" t="s">
        <v>49</v>
      </c>
    </row>
    <row r="51" spans="1:4" ht="22" thickBot="1">
      <c r="A51" s="4"/>
      <c r="B51" s="7"/>
      <c r="C51" s="16"/>
      <c r="D51" s="20" t="s">
        <v>50</v>
      </c>
    </row>
    <row r="52" spans="1:4" ht="22" thickBot="1">
      <c r="A52" s="12"/>
      <c r="B52" s="7"/>
      <c r="C52" s="11"/>
      <c r="D52" s="20" t="s">
        <v>51</v>
      </c>
    </row>
    <row r="53" spans="1:4" ht="22" thickBot="1">
      <c r="A53" s="12"/>
      <c r="B53" s="6"/>
      <c r="C53" s="8"/>
      <c r="D53" s="20" t="s">
        <v>52</v>
      </c>
    </row>
    <row r="54" spans="1:4" ht="22" thickBot="1">
      <c r="A54" s="7"/>
      <c r="B54" s="17"/>
      <c r="C54" s="11"/>
      <c r="D54" s="21" t="s">
        <v>53</v>
      </c>
    </row>
    <row r="55" spans="1:4" ht="19" thickBot="1">
      <c r="A55" s="7"/>
      <c r="B55" s="18"/>
      <c r="C55" s="8"/>
      <c r="D55" s="22" t="s">
        <v>54</v>
      </c>
    </row>
    <row r="56" spans="1:4" ht="22" thickBot="1">
      <c r="A56" s="9"/>
      <c r="B56" s="6"/>
      <c r="C56" s="10"/>
      <c r="D56" s="20" t="s">
        <v>55</v>
      </c>
    </row>
    <row r="57" spans="1:4" ht="22" thickBot="1">
      <c r="A57" s="12"/>
      <c r="B57" s="6"/>
      <c r="C57" s="11"/>
      <c r="D57" s="20" t="s">
        <v>56</v>
      </c>
    </row>
    <row r="58" spans="1:4" ht="20.5" thickBot="1">
      <c r="A58" s="12"/>
      <c r="B58" s="7"/>
      <c r="C58" s="11"/>
      <c r="D58" s="22" t="s">
        <v>57</v>
      </c>
    </row>
    <row r="59" spans="1:4" ht="20.5" thickBot="1">
      <c r="A59" s="12"/>
      <c r="B59" s="7"/>
      <c r="C59" s="11"/>
      <c r="D59" s="22" t="s">
        <v>58</v>
      </c>
    </row>
    <row r="60" spans="1:4" ht="22" thickBot="1">
      <c r="A60" s="18"/>
      <c r="B60" s="7"/>
      <c r="C60" s="11"/>
      <c r="D60" s="21" t="s">
        <v>59</v>
      </c>
    </row>
    <row r="61" spans="1:4" ht="22" thickBot="1">
      <c r="A61" s="6"/>
      <c r="B61" s="6"/>
      <c r="C61" s="15"/>
      <c r="D61" s="22" t="s">
        <v>60</v>
      </c>
    </row>
    <row r="62" spans="1:4" ht="22" thickBot="1">
      <c r="A62" s="12"/>
      <c r="B62" s="6"/>
      <c r="C62" s="8"/>
      <c r="D62" s="20" t="s">
        <v>61</v>
      </c>
    </row>
    <row r="63" spans="1:4" ht="22" thickBot="1">
      <c r="A63" s="7"/>
      <c r="B63" s="6"/>
      <c r="C63" s="11"/>
      <c r="D63" s="20" t="s">
        <v>62</v>
      </c>
    </row>
    <row r="64" spans="1:4" ht="22" thickBot="1">
      <c r="A64" s="7"/>
      <c r="B64" s="7"/>
      <c r="C64" s="8"/>
      <c r="D64" s="20" t="s">
        <v>63</v>
      </c>
    </row>
    <row r="65" spans="1:4" ht="22" thickBot="1">
      <c r="A65" s="12"/>
      <c r="B65" s="6"/>
      <c r="C65" s="8"/>
      <c r="D65" s="20" t="s">
        <v>64</v>
      </c>
    </row>
    <row r="66" spans="1:4" ht="22" thickBot="1">
      <c r="A66" s="12"/>
      <c r="B66" s="7"/>
      <c r="C66" s="8"/>
      <c r="D66" s="20" t="s">
        <v>84</v>
      </c>
    </row>
    <row r="67" spans="1:4" ht="22" thickBot="1">
      <c r="A67" s="6"/>
      <c r="B67" s="7"/>
      <c r="C67" s="11"/>
      <c r="D67" s="20" t="s">
        <v>65</v>
      </c>
    </row>
    <row r="68" spans="1:4" ht="22" thickBot="1">
      <c r="B68" s="3"/>
      <c r="C68" s="8"/>
      <c r="D68" s="20" t="s">
        <v>66</v>
      </c>
    </row>
    <row r="69" spans="1:4" ht="22" thickBot="1">
      <c r="B69" s="19"/>
      <c r="C69" s="8"/>
      <c r="D69" s="20" t="s">
        <v>67</v>
      </c>
    </row>
    <row r="70" spans="1:4" ht="22" thickBot="1">
      <c r="B70" s="6"/>
      <c r="C70" s="16"/>
      <c r="D70" s="20" t="s">
        <v>68</v>
      </c>
    </row>
    <row r="71" spans="1:4" ht="22" thickBot="1">
      <c r="B71" s="12"/>
      <c r="C71" s="11"/>
      <c r="D71" s="20" t="s">
        <v>69</v>
      </c>
    </row>
    <row r="72" spans="1:4" ht="19" thickBot="1">
      <c r="B72" s="7"/>
      <c r="C72" s="8"/>
      <c r="D72" s="22" t="s">
        <v>70</v>
      </c>
    </row>
    <row r="73" spans="1:4" ht="22" thickBot="1">
      <c r="B73" s="9"/>
      <c r="C73" s="10"/>
      <c r="D73" s="22" t="s">
        <v>71</v>
      </c>
    </row>
    <row r="74" spans="1:4" ht="19" thickBot="1">
      <c r="C74" s="8"/>
      <c r="D74" s="24" t="s">
        <v>72</v>
      </c>
    </row>
    <row r="75" spans="1:4" ht="22" thickBot="1">
      <c r="C75" s="16"/>
      <c r="D75" s="25" t="s">
        <v>73</v>
      </c>
    </row>
    <row r="76" spans="1:4" ht="22" thickBot="1">
      <c r="C76" s="8"/>
      <c r="D76" s="20" t="s">
        <v>74</v>
      </c>
    </row>
    <row r="77" spans="1:4" ht="22" thickBot="1">
      <c r="C77" s="8"/>
      <c r="D77" s="20" t="s">
        <v>75</v>
      </c>
    </row>
    <row r="78" spans="1:4" ht="21.5">
      <c r="D78" s="20" t="s">
        <v>76</v>
      </c>
    </row>
    <row r="79" spans="1:4" ht="21.5">
      <c r="D79" s="20" t="s">
        <v>77</v>
      </c>
    </row>
    <row r="80" spans="1:4" ht="21.5">
      <c r="D80" s="20" t="s">
        <v>78</v>
      </c>
    </row>
    <row r="81" spans="4:4" ht="21.5">
      <c r="D81" s="20" t="s">
        <v>79</v>
      </c>
    </row>
    <row r="82" spans="4:4" ht="21.5">
      <c r="D82" s="20" t="s">
        <v>80</v>
      </c>
    </row>
    <row r="83" spans="4:4" ht="21.5">
      <c r="D83" s="20" t="s">
        <v>81</v>
      </c>
    </row>
    <row r="84" spans="4:4" ht="22" thickBot="1">
      <c r="D84" s="23" t="s">
        <v>82</v>
      </c>
    </row>
    <row r="85" spans="4:4" ht="21.5">
      <c r="D85" s="5"/>
    </row>
    <row r="86" spans="4:4" ht="21.5">
      <c r="D86" s="5"/>
    </row>
    <row r="87" spans="4:4" ht="21.5">
      <c r="D87" s="5"/>
    </row>
    <row r="88" spans="4:4" ht="21.5">
      <c r="D88" s="5"/>
    </row>
    <row r="89" spans="4:4" ht="21.5">
      <c r="D89" s="5"/>
    </row>
    <row r="90" spans="4:4" ht="21.5">
      <c r="D90" s="5"/>
    </row>
    <row r="91" spans="4:4" ht="21.5">
      <c r="D91" s="5"/>
    </row>
    <row r="92" spans="4:4" ht="21.5">
      <c r="D92" s="5"/>
    </row>
    <row r="93" spans="4:4" ht="21.5">
      <c r="D93" s="5"/>
    </row>
    <row r="94" spans="4:4" ht="21.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3"/>
  <cols>
    <col min="1" max="16384" width="9.1796875" style="29"/>
  </cols>
  <sheetData>
    <row r="4" spans="19:27" ht="15.5">
      <c r="T4" s="28" t="s">
        <v>203</v>
      </c>
    </row>
    <row r="5" spans="19:27" ht="15.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1F64D-6261-4BA5-9511-118B4656107A}">
  <sheetPr>
    <tabColor indexed="13"/>
  </sheetPr>
  <dimension ref="A1:P158"/>
  <sheetViews>
    <sheetView rightToLeft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A7" sqref="A7:XFD159"/>
    </sheetView>
  </sheetViews>
  <sheetFormatPr defaultColWidth="9.1796875" defaultRowHeight="20.5"/>
  <cols>
    <col min="1" max="1" width="6.26953125" style="37" customWidth="1"/>
    <col min="2" max="2" width="27.17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6.4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23.15" customHeight="1">
      <c r="A1" s="78" t="s">
        <v>88</v>
      </c>
      <c r="B1" s="78"/>
      <c r="C1" s="79" t="s">
        <v>89</v>
      </c>
      <c r="D1" s="79"/>
      <c r="E1" s="79"/>
      <c r="F1" s="79"/>
      <c r="G1" s="79"/>
      <c r="H1" s="54" t="s">
        <v>90</v>
      </c>
      <c r="I1" s="80"/>
    </row>
    <row r="2" spans="1:16" ht="23.15" customHeight="1">
      <c r="A2" s="81" t="s">
        <v>210</v>
      </c>
      <c r="B2" s="81"/>
      <c r="C2" s="82" t="s">
        <v>214</v>
      </c>
      <c r="D2" s="82"/>
      <c r="E2" s="82"/>
      <c r="F2" s="82"/>
      <c r="G2" s="82"/>
      <c r="H2" s="52"/>
      <c r="I2" s="80"/>
    </row>
    <row r="3" spans="1:16" ht="24.75" customHeight="1" thickBot="1">
      <c r="A3" s="38" t="s">
        <v>86</v>
      </c>
      <c r="B3" s="51" t="s">
        <v>218</v>
      </c>
      <c r="C3" s="53" t="s">
        <v>93</v>
      </c>
      <c r="D3" s="56" t="s">
        <v>219</v>
      </c>
      <c r="E3" s="83" t="s">
        <v>211</v>
      </c>
      <c r="F3" s="83"/>
      <c r="H3" s="53" t="s">
        <v>212</v>
      </c>
      <c r="I3" s="55"/>
    </row>
    <row r="4" spans="1:16" ht="24.75" customHeight="1">
      <c r="A4" s="84" t="s">
        <v>91</v>
      </c>
      <c r="B4" s="85" t="s">
        <v>92</v>
      </c>
      <c r="C4" s="85" t="s">
        <v>215</v>
      </c>
      <c r="D4" s="88"/>
      <c r="E4" s="90" t="s">
        <v>87</v>
      </c>
      <c r="F4" s="91"/>
      <c r="G4" s="92" t="s">
        <v>213</v>
      </c>
      <c r="H4" s="93"/>
      <c r="I4" s="73" t="s">
        <v>96</v>
      </c>
    </row>
    <row r="5" spans="1:16" ht="35.25" customHeight="1">
      <c r="A5" s="74"/>
      <c r="B5" s="86"/>
      <c r="C5" s="86"/>
      <c r="D5" s="89"/>
      <c r="E5" s="76" t="s">
        <v>216</v>
      </c>
      <c r="F5" s="77"/>
      <c r="G5" s="76" t="s">
        <v>217</v>
      </c>
      <c r="H5" s="77"/>
      <c r="I5" s="74"/>
    </row>
    <row r="6" spans="1:16" ht="22.5" customHeight="1" thickBot="1">
      <c r="A6" s="75"/>
      <c r="B6" s="87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75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60">
        <v>1</v>
      </c>
      <c r="B8" s="62"/>
      <c r="C8" s="66"/>
      <c r="D8" s="69"/>
      <c r="E8" s="66"/>
      <c r="F8" s="60"/>
      <c r="G8" s="60"/>
      <c r="H8" s="60"/>
      <c r="I8" s="71"/>
    </row>
    <row r="9" spans="1:16" ht="24" customHeight="1">
      <c r="A9" s="45">
        <v>2</v>
      </c>
      <c r="B9" s="33" t="s">
        <v>309</v>
      </c>
      <c r="C9" s="35"/>
      <c r="D9" s="50" t="str">
        <f>VLOOKUP(C9,Test!$U$5:$V$105,2)</f>
        <v xml:space="preserve"> سفر تەنیا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>G9</f>
        <v>0</v>
      </c>
      <c r="K9" s="48" t="e">
        <f>#REF!</f>
        <v>#REF!</v>
      </c>
      <c r="L9" s="48" t="e">
        <f>IF(J9&gt;49,J9,IF(K9&gt;49,(((K9-50)/2)+50)," "))</f>
        <v>#REF!</v>
      </c>
      <c r="O9" s="43"/>
      <c r="P9" s="44"/>
    </row>
    <row r="10" spans="1:16" ht="24" customHeight="1">
      <c r="A10" s="60">
        <v>2</v>
      </c>
      <c r="B10" s="62"/>
      <c r="C10" s="66"/>
      <c r="D10" s="69"/>
      <c r="E10" s="66"/>
      <c r="F10" s="60"/>
      <c r="G10" s="60"/>
      <c r="H10" s="60"/>
      <c r="I10" s="71"/>
    </row>
    <row r="11" spans="1:16" ht="24" customHeight="1">
      <c r="A11" s="45">
        <v>3</v>
      </c>
      <c r="B11" s="33" t="s">
        <v>221</v>
      </c>
      <c r="C11" s="34"/>
      <c r="D11" s="50" t="str">
        <f>VLOOKUP(C11,Test!$U$5:$V$105,2)</f>
        <v xml:space="preserve"> سفر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>G11</f>
        <v>0</v>
      </c>
      <c r="K11" s="48" t="e">
        <f>#REF!</f>
        <v>#REF!</v>
      </c>
      <c r="L11" s="48" t="e">
        <f>IF(J11&gt;49,J11,IF(K11&gt;49,(((K11-50)/2)+50)," "))</f>
        <v>#REF!</v>
      </c>
      <c r="O11" s="43"/>
      <c r="P11" s="44"/>
    </row>
    <row r="12" spans="1:16" ht="24" customHeight="1">
      <c r="A12" s="60">
        <v>3</v>
      </c>
      <c r="B12" s="62"/>
      <c r="C12" s="66"/>
      <c r="D12" s="69"/>
      <c r="E12" s="66"/>
      <c r="F12" s="60"/>
      <c r="G12" s="60"/>
      <c r="H12" s="60"/>
      <c r="I12" s="71"/>
    </row>
    <row r="13" spans="1:16" ht="24" customHeight="1">
      <c r="A13" s="45">
        <v>4</v>
      </c>
      <c r="B13" s="33" t="s">
        <v>222</v>
      </c>
      <c r="C13" s="35"/>
      <c r="D13" s="50" t="str">
        <f>VLOOKUP(C13,Test!$U$5:$V$105,2)</f>
        <v xml:space="preserve"> سفر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>G13</f>
        <v>0</v>
      </c>
      <c r="K13" s="48" t="e">
        <f>#REF!</f>
        <v>#REF!</v>
      </c>
      <c r="L13" s="48" t="e">
        <f>IF(J13&gt;49,J13,IF(K13&gt;49,(((K13-50)/2)+50)," "))</f>
        <v>#REF!</v>
      </c>
      <c r="O13" s="43"/>
      <c r="P13" s="44"/>
    </row>
    <row r="14" spans="1:16" ht="24" customHeight="1">
      <c r="A14" s="60">
        <v>4</v>
      </c>
      <c r="B14" s="62"/>
      <c r="C14" s="66"/>
      <c r="D14" s="69"/>
      <c r="E14" s="66"/>
      <c r="F14" s="60"/>
      <c r="G14" s="60"/>
      <c r="H14" s="60"/>
      <c r="I14" s="71"/>
    </row>
    <row r="15" spans="1:16" ht="24" customHeight="1">
      <c r="A15" s="45">
        <v>5</v>
      </c>
      <c r="B15" s="33" t="s">
        <v>223</v>
      </c>
      <c r="C15" s="34"/>
      <c r="D15" s="50" t="str">
        <f>VLOOKUP(C15,Test!$U$5:$V$105,2)</f>
        <v xml:space="preserve"> سفر تەنیا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>G15</f>
        <v>0</v>
      </c>
      <c r="K15" s="48" t="e">
        <f>#REF!</f>
        <v>#REF!</v>
      </c>
      <c r="L15" s="48" t="e">
        <f>IF(J15&gt;49,J15,IF(K15&gt;49,(((K15-50)/2)+50)," "))</f>
        <v>#REF!</v>
      </c>
      <c r="O15" s="43"/>
      <c r="P15" s="44"/>
    </row>
    <row r="16" spans="1:16" ht="24" customHeight="1">
      <c r="A16" s="60">
        <v>5</v>
      </c>
      <c r="B16" s="62"/>
      <c r="C16" s="66"/>
      <c r="D16" s="69"/>
      <c r="E16" s="66"/>
      <c r="F16" s="60"/>
      <c r="G16" s="60"/>
      <c r="H16" s="60"/>
      <c r="I16" s="71"/>
    </row>
    <row r="17" spans="1:16" ht="24" customHeight="1">
      <c r="A17" s="45">
        <v>6</v>
      </c>
      <c r="B17" s="33" t="s">
        <v>224</v>
      </c>
      <c r="C17" s="35"/>
      <c r="D17" s="50" t="str">
        <f>VLOOKUP(C17,Test!$U$5:$V$105,2)</f>
        <v xml:space="preserve"> سفر تەنیا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60">
        <v>6</v>
      </c>
      <c r="B18" s="62"/>
      <c r="C18" s="66"/>
      <c r="D18" s="69"/>
      <c r="E18" s="66"/>
      <c r="F18" s="60"/>
      <c r="G18" s="60"/>
      <c r="H18" s="60"/>
      <c r="I18" s="71"/>
    </row>
    <row r="19" spans="1:16" ht="24" customHeight="1">
      <c r="A19" s="45">
        <v>7</v>
      </c>
      <c r="B19" s="33" t="s">
        <v>225</v>
      </c>
      <c r="C19" s="34"/>
      <c r="D19" s="50" t="str">
        <f>VLOOKUP(C19,Test!$U$5:$V$105,2)</f>
        <v xml:space="preserve"> سفر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60">
        <v>7</v>
      </c>
      <c r="B20" s="62"/>
      <c r="C20" s="66"/>
      <c r="D20" s="69"/>
      <c r="E20" s="66"/>
      <c r="F20" s="60"/>
      <c r="G20" s="60"/>
      <c r="H20" s="60"/>
      <c r="I20" s="71"/>
    </row>
    <row r="21" spans="1:16" ht="24" customHeight="1">
      <c r="A21" s="45">
        <v>8</v>
      </c>
      <c r="B21" s="33" t="s">
        <v>226</v>
      </c>
      <c r="C21" s="35"/>
      <c r="D21" s="50" t="str">
        <f>VLOOKUP(C21,Test!$U$5:$V$105,2)</f>
        <v xml:space="preserve"> سفر تەنیا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>G21</f>
        <v>0</v>
      </c>
      <c r="K21" s="48" t="e">
        <f>#REF!</f>
        <v>#REF!</v>
      </c>
      <c r="L21" s="48" t="e">
        <f>IF(J21&gt;49,J21,IF(K21&gt;49,(((K21-50)/2)+50)," "))</f>
        <v>#REF!</v>
      </c>
      <c r="M21" s="43"/>
      <c r="N21" s="44"/>
      <c r="O21" s="43"/>
      <c r="P21" s="44"/>
    </row>
    <row r="22" spans="1:16" ht="24" customHeight="1">
      <c r="A22" s="60">
        <v>8</v>
      </c>
      <c r="B22" s="62"/>
      <c r="C22" s="66"/>
      <c r="D22" s="69"/>
      <c r="E22" s="66"/>
      <c r="F22" s="60"/>
      <c r="G22" s="60"/>
      <c r="H22" s="60"/>
      <c r="I22" s="71"/>
    </row>
    <row r="23" spans="1:16" ht="24" customHeight="1">
      <c r="A23" s="45">
        <v>9</v>
      </c>
      <c r="B23" s="33" t="s">
        <v>227</v>
      </c>
      <c r="C23" s="34"/>
      <c r="D23" s="50" t="str">
        <f>VLOOKUP(C23,Test!$U$5:$V$105,2)</f>
        <v xml:space="preserve"> سفر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</row>
    <row r="24" spans="1:16" ht="24" customHeight="1">
      <c r="A24" s="60">
        <v>9</v>
      </c>
      <c r="B24" s="62"/>
      <c r="C24" s="66"/>
      <c r="D24" s="69"/>
      <c r="E24" s="66"/>
      <c r="F24" s="60"/>
      <c r="G24" s="60"/>
      <c r="H24" s="60"/>
      <c r="I24" s="71"/>
    </row>
    <row r="25" spans="1:16" ht="24" customHeight="1">
      <c r="A25" s="45">
        <v>10</v>
      </c>
      <c r="B25" s="33" t="s">
        <v>228</v>
      </c>
      <c r="C25" s="35"/>
      <c r="D25" s="50" t="str">
        <f>VLOOKUP(C25,Test!$U$5:$V$105,2)</f>
        <v xml:space="preserve"> سفر تەنیا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>G25</f>
        <v>0</v>
      </c>
      <c r="K25" s="48" t="e">
        <f>#REF!</f>
        <v>#REF!</v>
      </c>
      <c r="L25" s="48" t="e">
        <f>IF(J25&gt;49,J25,IF(K25&gt;49,(((K25-50)/2)+50)," "))</f>
        <v>#REF!</v>
      </c>
      <c r="M25" s="43"/>
      <c r="N25" s="44"/>
      <c r="O25" s="43"/>
      <c r="P25" s="44"/>
    </row>
    <row r="26" spans="1:16" ht="24" customHeight="1">
      <c r="A26" s="60">
        <v>10</v>
      </c>
      <c r="B26" s="62"/>
      <c r="C26" s="66"/>
      <c r="D26" s="69"/>
      <c r="E26" s="66"/>
      <c r="F26" s="60"/>
      <c r="G26" s="60"/>
      <c r="H26" s="60"/>
      <c r="I26" s="71"/>
    </row>
    <row r="27" spans="1:16" ht="24" customHeight="1">
      <c r="A27" s="45">
        <v>11</v>
      </c>
      <c r="B27" s="33" t="s">
        <v>229</v>
      </c>
      <c r="C27" s="34"/>
      <c r="D27" s="50" t="str">
        <f>VLOOKUP(C27,Test!$U$5:$V$105,2)</f>
        <v xml:space="preserve"> سفر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>G27</f>
        <v>0</v>
      </c>
      <c r="K27" s="48" t="e">
        <f>#REF!</f>
        <v>#REF!</v>
      </c>
      <c r="L27" s="48" t="e">
        <f>IF(J27&gt;49,J27,IF(K27&gt;49,(((K27-50)/2)+50)," "))</f>
        <v>#REF!</v>
      </c>
      <c r="O27" s="43"/>
      <c r="P27" s="44"/>
    </row>
    <row r="28" spans="1:16" ht="24" customHeight="1">
      <c r="A28" s="60">
        <v>11</v>
      </c>
      <c r="B28" s="62"/>
      <c r="C28" s="66"/>
      <c r="D28" s="69"/>
      <c r="E28" s="66"/>
      <c r="F28" s="60"/>
      <c r="G28" s="60"/>
      <c r="H28" s="60"/>
      <c r="I28" s="71"/>
    </row>
    <row r="29" spans="1:16" ht="24" customHeight="1">
      <c r="A29" s="45">
        <v>12</v>
      </c>
      <c r="B29" s="33" t="s">
        <v>230</v>
      </c>
      <c r="C29" s="35"/>
      <c r="D29" s="50" t="str">
        <f>VLOOKUP(C29,Test!$U$5:$V$105,2)</f>
        <v xml:space="preserve"> سفر تەنیا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</row>
    <row r="30" spans="1:16" ht="24" customHeight="1">
      <c r="A30" s="60">
        <v>12</v>
      </c>
      <c r="B30" s="62"/>
      <c r="C30" s="66"/>
      <c r="D30" s="69"/>
      <c r="E30" s="66"/>
      <c r="F30" s="60"/>
      <c r="G30" s="60"/>
      <c r="H30" s="60"/>
      <c r="I30" s="71"/>
    </row>
    <row r="31" spans="1:16" ht="24" customHeight="1">
      <c r="A31" s="45">
        <v>13</v>
      </c>
      <c r="B31" s="33" t="s">
        <v>231</v>
      </c>
      <c r="C31" s="34"/>
      <c r="D31" s="50" t="str">
        <f>VLOOKUP(C31,Test!$U$5:$V$105,2)</f>
        <v xml:space="preserve"> سفر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>G31</f>
        <v>0</v>
      </c>
      <c r="K31" s="48" t="e">
        <f>#REF!</f>
        <v>#REF!</v>
      </c>
      <c r="L31" s="48" t="e">
        <f>IF(J31&gt;49,J31,IF(K31&gt;49,(((K31-50)/2)+50)," "))</f>
        <v>#REF!</v>
      </c>
      <c r="O31" s="43"/>
      <c r="P31" s="44"/>
    </row>
    <row r="32" spans="1:16" ht="24" customHeight="1">
      <c r="A32" s="60">
        <v>13</v>
      </c>
      <c r="B32" s="62"/>
      <c r="C32" s="66"/>
      <c r="D32" s="69"/>
      <c r="E32" s="66"/>
      <c r="F32" s="60"/>
      <c r="G32" s="60"/>
      <c r="H32" s="60"/>
      <c r="I32" s="71"/>
    </row>
    <row r="33" spans="1:16" ht="24" customHeight="1">
      <c r="A33" s="45">
        <v>14</v>
      </c>
      <c r="B33" s="33" t="s">
        <v>232</v>
      </c>
      <c r="C33" s="35"/>
      <c r="D33" s="50" t="str">
        <f>VLOOKUP(C33,Test!$U$5:$V$105,2)</f>
        <v xml:space="preserve"> سفر تەنیا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</row>
    <row r="34" spans="1:16" ht="24" customHeight="1">
      <c r="A34" s="60">
        <v>14</v>
      </c>
      <c r="B34" s="62"/>
      <c r="C34" s="66"/>
      <c r="D34" s="69"/>
      <c r="E34" s="66"/>
      <c r="F34" s="60"/>
      <c r="G34" s="60"/>
      <c r="H34" s="60"/>
      <c r="I34" s="71"/>
    </row>
    <row r="35" spans="1:16" ht="24" customHeight="1">
      <c r="A35" s="45">
        <v>15</v>
      </c>
      <c r="B35" s="33" t="s">
        <v>233</v>
      </c>
      <c r="C35" s="34"/>
      <c r="D35" s="50" t="str">
        <f>VLOOKUP(C35,Test!$U$5:$V$105,2)</f>
        <v xml:space="preserve"> سفر تەنیا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>G35</f>
        <v>0</v>
      </c>
      <c r="K35" s="48" t="e">
        <f>#REF!</f>
        <v>#REF!</v>
      </c>
      <c r="L35" s="48" t="e">
        <f>IF(J35&gt;49,J35,IF(K35&gt;49,(((K35-50)/2)+50)," "))</f>
        <v>#REF!</v>
      </c>
      <c r="O35" s="43"/>
      <c r="P35" s="44"/>
    </row>
    <row r="36" spans="1:16" ht="24" customHeight="1">
      <c r="A36" s="60">
        <v>15</v>
      </c>
      <c r="B36" s="62"/>
      <c r="C36" s="66"/>
      <c r="D36" s="69"/>
      <c r="E36" s="66"/>
      <c r="F36" s="60"/>
      <c r="G36" s="60"/>
      <c r="H36" s="60"/>
      <c r="I36" s="71"/>
    </row>
    <row r="37" spans="1:16" ht="24" customHeight="1">
      <c r="A37" s="45">
        <v>16</v>
      </c>
      <c r="B37" s="33" t="s">
        <v>234</v>
      </c>
      <c r="C37" s="35"/>
      <c r="D37" s="50" t="str">
        <f>VLOOKUP(C37,Test!$U$5:$V$105,2)</f>
        <v xml:space="preserve"> سفر تەنیا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>G37</f>
        <v>0</v>
      </c>
      <c r="K37" s="48" t="e">
        <f>#REF!</f>
        <v>#REF!</v>
      </c>
      <c r="L37" s="48" t="e">
        <f>IF(J37&gt;49,J37,IF(K37&gt;49,(((K37-50)/2)+50)," "))</f>
        <v>#REF!</v>
      </c>
      <c r="O37" s="43"/>
      <c r="P37" s="44"/>
    </row>
    <row r="38" spans="1:16" ht="24" customHeight="1">
      <c r="A38" s="60">
        <v>16</v>
      </c>
      <c r="B38" s="62"/>
      <c r="C38" s="66"/>
      <c r="D38" s="69"/>
      <c r="E38" s="66"/>
      <c r="F38" s="60"/>
      <c r="G38" s="60"/>
      <c r="H38" s="60"/>
      <c r="I38" s="71"/>
    </row>
    <row r="39" spans="1:16" ht="24" customHeight="1">
      <c r="A39" s="45">
        <v>17</v>
      </c>
      <c r="B39" s="33" t="s">
        <v>235</v>
      </c>
      <c r="C39" s="34"/>
      <c r="D39" s="50" t="str">
        <f>VLOOKUP(C39,Test!$U$5:$V$105,2)</f>
        <v xml:space="preserve"> سفر تەنیا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>G39</f>
        <v>0</v>
      </c>
      <c r="K39" s="48" t="e">
        <f>#REF!</f>
        <v>#REF!</v>
      </c>
      <c r="L39" s="48" t="e">
        <f>IF(J39&gt;49,J39,IF(K39&gt;49,(((K39-50)/2)+50)," "))</f>
        <v>#REF!</v>
      </c>
      <c r="O39" s="43"/>
      <c r="P39" s="44"/>
    </row>
    <row r="40" spans="1:16" ht="24" customHeight="1">
      <c r="A40" s="60">
        <v>17</v>
      </c>
      <c r="B40" s="62"/>
      <c r="C40" s="66"/>
      <c r="D40" s="69"/>
      <c r="E40" s="66"/>
      <c r="F40" s="60"/>
      <c r="G40" s="60"/>
      <c r="H40" s="60"/>
      <c r="I40" s="71"/>
    </row>
    <row r="41" spans="1:16" ht="24" customHeight="1">
      <c r="A41" s="45">
        <v>18</v>
      </c>
      <c r="B41" s="33" t="s">
        <v>236</v>
      </c>
      <c r="C41" s="35"/>
      <c r="D41" s="50" t="str">
        <f>VLOOKUP(C41,Test!$U$5:$V$105,2)</f>
        <v xml:space="preserve"> سفر تەنیا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>G41</f>
        <v>0</v>
      </c>
      <c r="K41" s="48" t="e">
        <f>#REF!</f>
        <v>#REF!</v>
      </c>
      <c r="L41" s="48" t="e">
        <f>IF(J41&gt;49,J41,IF(K41&gt;49,(((K41-50)/2)+50)," "))</f>
        <v>#REF!</v>
      </c>
      <c r="M41" s="43"/>
      <c r="N41" s="44"/>
      <c r="O41" s="43"/>
      <c r="P41" s="44"/>
    </row>
    <row r="42" spans="1:16" ht="24" customHeight="1">
      <c r="A42" s="60">
        <v>18</v>
      </c>
      <c r="B42" s="62"/>
      <c r="C42" s="66"/>
      <c r="D42" s="69"/>
      <c r="E42" s="66"/>
      <c r="F42" s="60"/>
      <c r="G42" s="60"/>
      <c r="H42" s="60"/>
      <c r="I42" s="71"/>
    </row>
    <row r="43" spans="1:16" ht="24" customHeight="1">
      <c r="A43" s="45">
        <v>19</v>
      </c>
      <c r="B43" s="33" t="s">
        <v>237</v>
      </c>
      <c r="C43" s="34"/>
      <c r="D43" s="50" t="str">
        <f>VLOOKUP(C43,Test!$U$5:$V$105,2)</f>
        <v xml:space="preserve"> سفر تەنیا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>G43</f>
        <v>0</v>
      </c>
      <c r="K43" s="48" t="e">
        <f>#REF!</f>
        <v>#REF!</v>
      </c>
      <c r="L43" s="48" t="e">
        <f>IF(J43&gt;49,J43,IF(K43&gt;49,(((K43-50)/2)+50)," "))</f>
        <v>#REF!</v>
      </c>
      <c r="M43" s="43"/>
      <c r="N43" s="44"/>
      <c r="O43" s="43"/>
      <c r="P43" s="44"/>
    </row>
    <row r="44" spans="1:16" ht="24" customHeight="1">
      <c r="A44" s="60">
        <v>19</v>
      </c>
      <c r="B44" s="62"/>
      <c r="C44" s="66"/>
      <c r="D44" s="69"/>
      <c r="E44" s="66"/>
      <c r="F44" s="60"/>
      <c r="G44" s="60"/>
      <c r="H44" s="60"/>
      <c r="I44" s="71"/>
    </row>
    <row r="45" spans="1:16" ht="24" customHeight="1">
      <c r="A45" s="45">
        <v>20</v>
      </c>
      <c r="B45" s="33" t="s">
        <v>238</v>
      </c>
      <c r="C45" s="35"/>
      <c r="D45" s="50" t="str">
        <f>VLOOKUP(C45,Test!$U$5:$V$105,2)</f>
        <v xml:space="preserve"> سفر تەنیا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>G45</f>
        <v>0</v>
      </c>
      <c r="K45" s="48" t="e">
        <f>#REF!</f>
        <v>#REF!</v>
      </c>
      <c r="L45" s="48" t="e">
        <f>IF(J45&gt;49,J45,IF(K45&gt;49,(((K45-50)/2)+50)," "))</f>
        <v>#REF!</v>
      </c>
      <c r="M45" s="43"/>
      <c r="N45" s="44"/>
      <c r="O45" s="43"/>
      <c r="P45" s="44"/>
    </row>
    <row r="46" spans="1:16" ht="24" customHeight="1">
      <c r="A46" s="60">
        <v>20</v>
      </c>
      <c r="B46" s="62"/>
      <c r="C46" s="66"/>
      <c r="D46" s="69"/>
      <c r="E46" s="66"/>
      <c r="F46" s="60"/>
      <c r="G46" s="60"/>
      <c r="H46" s="60"/>
      <c r="I46" s="71"/>
    </row>
    <row r="47" spans="1:16" ht="24" customHeight="1">
      <c r="A47" s="45">
        <v>21</v>
      </c>
      <c r="B47" s="33" t="s">
        <v>239</v>
      </c>
      <c r="C47" s="34"/>
      <c r="D47" s="50" t="str">
        <f>VLOOKUP(C47,Test!$U$5:$V$105,2)</f>
        <v xml:space="preserve"> سفر تەنیا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>G47</f>
        <v>0</v>
      </c>
      <c r="K47" s="48" t="e">
        <f>#REF!</f>
        <v>#REF!</v>
      </c>
      <c r="L47" s="48" t="e">
        <f>IF(J47&gt;49,J47,IF(K47&gt;49,(((K47-50)/2)+50)," "))</f>
        <v>#REF!</v>
      </c>
      <c r="M47" s="43"/>
      <c r="N47" s="44"/>
      <c r="O47" s="43"/>
      <c r="P47" s="44"/>
    </row>
    <row r="48" spans="1:16" ht="24" customHeight="1">
      <c r="A48" s="60">
        <v>21</v>
      </c>
      <c r="B48" s="62"/>
      <c r="C48" s="66"/>
      <c r="D48" s="69"/>
      <c r="E48" s="66"/>
      <c r="F48" s="60"/>
      <c r="G48" s="60"/>
      <c r="H48" s="60"/>
      <c r="I48" s="71"/>
    </row>
    <row r="49" spans="1:16" ht="24" customHeight="1">
      <c r="A49" s="45">
        <v>22</v>
      </c>
      <c r="B49" s="33" t="s">
        <v>240</v>
      </c>
      <c r="C49" s="35"/>
      <c r="D49" s="50" t="str">
        <f>VLOOKUP(C49,Test!$U$5:$V$105,2)</f>
        <v xml:space="preserve"> سفر تەنیا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>G49</f>
        <v>0</v>
      </c>
      <c r="K49" s="48" t="e">
        <f>#REF!</f>
        <v>#REF!</v>
      </c>
      <c r="L49" s="48" t="e">
        <f>IF(J49&gt;49,J49,IF(K49&gt;49,(((K49-50)/2)+50)," "))</f>
        <v>#REF!</v>
      </c>
      <c r="M49" s="43"/>
      <c r="N49" s="44"/>
      <c r="O49" s="43"/>
      <c r="P49" s="44"/>
    </row>
    <row r="50" spans="1:16" ht="24" customHeight="1">
      <c r="A50" s="60">
        <v>22</v>
      </c>
      <c r="B50" s="62"/>
      <c r="C50" s="66"/>
      <c r="D50" s="69"/>
      <c r="E50" s="66"/>
      <c r="F50" s="60"/>
      <c r="G50" s="60"/>
      <c r="H50" s="60"/>
      <c r="I50" s="71"/>
    </row>
    <row r="51" spans="1:16" ht="24" customHeight="1">
      <c r="A51" s="45">
        <v>23</v>
      </c>
      <c r="B51" s="33" t="s">
        <v>241</v>
      </c>
      <c r="C51" s="34"/>
      <c r="D51" s="50" t="str">
        <f>VLOOKUP(C51,Test!$U$5:$V$105,2)</f>
        <v xml:space="preserve"> سفر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>G51</f>
        <v>0</v>
      </c>
      <c r="K51" s="48" t="e">
        <f>#REF!</f>
        <v>#REF!</v>
      </c>
      <c r="L51" s="48" t="e">
        <f>IF(J51&gt;49,J51,IF(K51&gt;49,(((K51-50)/2)+50)," "))</f>
        <v>#REF!</v>
      </c>
      <c r="M51" s="43"/>
      <c r="N51" s="44"/>
      <c r="O51" s="43"/>
      <c r="P51" s="44"/>
    </row>
    <row r="52" spans="1:16" ht="24" customHeight="1">
      <c r="A52" s="60">
        <v>23</v>
      </c>
      <c r="B52" s="62"/>
      <c r="C52" s="66"/>
      <c r="D52" s="69"/>
      <c r="E52" s="66"/>
      <c r="F52" s="60"/>
      <c r="G52" s="60"/>
      <c r="H52" s="60"/>
      <c r="I52" s="71"/>
    </row>
    <row r="53" spans="1:16" ht="24" customHeight="1">
      <c r="A53" s="45">
        <v>24</v>
      </c>
      <c r="B53" s="33" t="s">
        <v>242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>G53</f>
        <v>0</v>
      </c>
      <c r="K53" s="48" t="e">
        <f>#REF!</f>
        <v>#REF!</v>
      </c>
      <c r="L53" s="48" t="e">
        <f>IF(J53&gt;49,J53,IF(K53&gt;49,(((K53-50)/2)+50)," "))</f>
        <v>#REF!</v>
      </c>
      <c r="M53" s="43"/>
      <c r="N53" s="44"/>
      <c r="O53" s="43"/>
      <c r="P53" s="44"/>
    </row>
    <row r="54" spans="1:16" ht="24" customHeight="1">
      <c r="A54" s="60">
        <v>24</v>
      </c>
      <c r="B54" s="62"/>
      <c r="C54" s="66"/>
      <c r="D54" s="69"/>
      <c r="E54" s="66"/>
      <c r="F54" s="60"/>
      <c r="G54" s="60"/>
      <c r="H54" s="60"/>
      <c r="I54" s="71"/>
    </row>
    <row r="55" spans="1:16" ht="24" customHeight="1">
      <c r="A55" s="45">
        <v>25</v>
      </c>
      <c r="B55" s="33" t="s">
        <v>243</v>
      </c>
      <c r="C55" s="34"/>
      <c r="D55" s="50" t="str">
        <f>VLOOKUP(C55,Test!$U$5:$V$105,2)</f>
        <v xml:space="preserve"> سفر تەنیا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M55" s="43"/>
      <c r="N55" s="44"/>
      <c r="O55" s="43"/>
      <c r="P55" s="44"/>
    </row>
    <row r="56" spans="1:16" ht="24" customHeight="1">
      <c r="A56" s="60">
        <v>25</v>
      </c>
      <c r="B56" s="62"/>
      <c r="C56" s="66"/>
      <c r="D56" s="69"/>
      <c r="E56" s="66"/>
      <c r="F56" s="60"/>
      <c r="G56" s="60"/>
      <c r="H56" s="60"/>
      <c r="I56" s="71"/>
    </row>
    <row r="57" spans="1:16" ht="24" customHeight="1">
      <c r="A57" s="45">
        <v>26</v>
      </c>
      <c r="B57" s="33" t="s">
        <v>244</v>
      </c>
      <c r="C57" s="35"/>
      <c r="D57" s="50" t="str">
        <f>VLOOKUP(C57,Test!$U$5:$V$105,2)</f>
        <v xml:space="preserve"> سفر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O57" s="43"/>
      <c r="P57" s="44"/>
    </row>
    <row r="58" spans="1:16" ht="24" customHeight="1">
      <c r="A58" s="60">
        <v>26</v>
      </c>
      <c r="B58" s="62"/>
      <c r="C58" s="66"/>
      <c r="D58" s="69"/>
      <c r="E58" s="66"/>
      <c r="F58" s="60"/>
      <c r="G58" s="60"/>
      <c r="H58" s="60"/>
      <c r="I58" s="71"/>
    </row>
    <row r="59" spans="1:16" ht="24" customHeight="1">
      <c r="A59" s="45">
        <v>27</v>
      </c>
      <c r="B59" s="33" t="s">
        <v>245</v>
      </c>
      <c r="C59" s="34"/>
      <c r="D59" s="50" t="str">
        <f>VLOOKUP(C59,Test!$U$5:$V$105,2)</f>
        <v xml:space="preserve"> سفر تەنیا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O59" s="43"/>
      <c r="P59" s="44"/>
    </row>
    <row r="60" spans="1:16" ht="24" customHeight="1">
      <c r="A60" s="60">
        <v>27</v>
      </c>
      <c r="B60" s="62"/>
      <c r="C60" s="68"/>
      <c r="D60" s="69"/>
      <c r="E60" s="66"/>
      <c r="F60" s="60"/>
      <c r="G60" s="60"/>
      <c r="H60" s="60"/>
      <c r="I60" s="71"/>
    </row>
    <row r="61" spans="1:16" ht="23.15" customHeight="1">
      <c r="A61" s="45">
        <v>28</v>
      </c>
      <c r="B61" s="33" t="s">
        <v>246</v>
      </c>
      <c r="C61" s="34"/>
      <c r="D61" s="50" t="str">
        <f>VLOOKUP(C61,Test!$U$5:$V$105,2)</f>
        <v xml:space="preserve"> سفر تەنیا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 ht="23.15" customHeight="1">
      <c r="A62" s="60">
        <v>28</v>
      </c>
      <c r="B62" s="62"/>
      <c r="C62" s="68"/>
      <c r="D62" s="69"/>
      <c r="E62" s="66"/>
      <c r="F62" s="60"/>
      <c r="G62" s="60"/>
      <c r="H62" s="60"/>
      <c r="I62" s="71"/>
    </row>
    <row r="63" spans="1:16">
      <c r="A63" s="45">
        <v>29</v>
      </c>
      <c r="B63" s="58" t="s">
        <v>247</v>
      </c>
      <c r="C63" s="34"/>
      <c r="D63" s="50" t="str">
        <f>VLOOKUP(C63,Test!$U$5:$V$105,2)</f>
        <v xml:space="preserve"> سفر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 t="s">
        <v>301</v>
      </c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60">
        <v>29</v>
      </c>
      <c r="B64" s="62"/>
      <c r="C64" s="68"/>
      <c r="D64" s="69"/>
      <c r="E64" s="66"/>
      <c r="F64" s="60"/>
      <c r="G64" s="60"/>
      <c r="H64" s="60"/>
      <c r="I64" s="71"/>
    </row>
    <row r="65" spans="1:16">
      <c r="A65" s="45">
        <v>30</v>
      </c>
      <c r="B65" s="33" t="s">
        <v>248</v>
      </c>
      <c r="C65" s="34"/>
      <c r="D65" s="50" t="str">
        <f>VLOOKUP(C65,Test!$U$5:$V$105,2)</f>
        <v xml:space="preserve"> سفر تەنیا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60">
        <v>30</v>
      </c>
      <c r="B66" s="62"/>
      <c r="C66" s="68"/>
      <c r="D66" s="69"/>
      <c r="E66" s="66"/>
      <c r="F66" s="60"/>
      <c r="G66" s="60"/>
      <c r="H66" s="60"/>
      <c r="I66" s="71"/>
    </row>
    <row r="67" spans="1:16">
      <c r="A67" s="45">
        <v>31</v>
      </c>
      <c r="B67" s="33" t="s">
        <v>249</v>
      </c>
      <c r="C67" s="34"/>
      <c r="D67" s="50" t="str">
        <f>VLOOKUP(C67,Test!$U$5:$V$105,2)</f>
        <v xml:space="preserve"> سفر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60">
        <v>31</v>
      </c>
      <c r="B68" s="62"/>
      <c r="C68" s="68"/>
      <c r="D68" s="69"/>
      <c r="E68" s="66"/>
      <c r="F68" s="60"/>
      <c r="G68" s="60"/>
      <c r="H68" s="60"/>
      <c r="I68" s="71"/>
    </row>
    <row r="69" spans="1:16">
      <c r="A69" s="45">
        <v>32</v>
      </c>
      <c r="B69" s="33" t="s">
        <v>250</v>
      </c>
      <c r="C69" s="34"/>
      <c r="D69" s="50" t="str">
        <f>VLOOKUP(C69,Test!$U$5:$V$105,2)</f>
        <v xml:space="preserve"> سفر تەنیا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  <c r="J69" s="48">
        <f>G69</f>
        <v>0</v>
      </c>
      <c r="K69" s="48" t="e">
        <f>#REF!</f>
        <v>#REF!</v>
      </c>
      <c r="L69" s="48" t="e">
        <f>IF(J69&gt;49,J69,IF(K69&gt;49,(((K69-50)/2)+50)," "))</f>
        <v>#REF!</v>
      </c>
      <c r="O69" s="43"/>
      <c r="P69" s="44"/>
    </row>
    <row r="70" spans="1:16">
      <c r="A70" s="60">
        <v>32</v>
      </c>
      <c r="B70" s="62"/>
      <c r="C70" s="68"/>
      <c r="D70" s="69"/>
      <c r="E70" s="66"/>
      <c r="F70" s="60"/>
      <c r="G70" s="60"/>
      <c r="H70" s="60"/>
      <c r="I70" s="71"/>
    </row>
    <row r="71" spans="1:16">
      <c r="A71" s="45">
        <v>33</v>
      </c>
      <c r="B71" s="33" t="s">
        <v>251</v>
      </c>
      <c r="C71" s="34"/>
      <c r="D71" s="50" t="str">
        <f>VLOOKUP(C71,Test!$U$5:$V$105,2)</f>
        <v xml:space="preserve"> سفر تەنیا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O71" s="43"/>
      <c r="P71" s="44"/>
    </row>
    <row r="72" spans="1:16">
      <c r="A72" s="60">
        <v>33</v>
      </c>
      <c r="B72" s="62"/>
      <c r="C72" s="68"/>
      <c r="D72" s="69"/>
      <c r="E72" s="66"/>
      <c r="F72" s="60"/>
      <c r="G72" s="60"/>
      <c r="H72" s="60"/>
      <c r="I72" s="71"/>
    </row>
    <row r="73" spans="1:16">
      <c r="A73" s="45">
        <v>34</v>
      </c>
      <c r="B73" s="33" t="s">
        <v>252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O73" s="43"/>
      <c r="P73" s="44"/>
    </row>
    <row r="74" spans="1:16">
      <c r="A74" s="60">
        <v>34</v>
      </c>
      <c r="B74" s="62"/>
      <c r="C74" s="68"/>
      <c r="D74" s="69"/>
      <c r="E74" s="66"/>
      <c r="F74" s="60"/>
      <c r="G74" s="60"/>
      <c r="H74" s="60"/>
      <c r="I74" s="71"/>
    </row>
    <row r="75" spans="1:16">
      <c r="A75" s="45">
        <v>35</v>
      </c>
      <c r="B75" s="33" t="s">
        <v>253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>G75</f>
        <v>0</v>
      </c>
      <c r="K75" s="48" t="e">
        <f>#REF!</f>
        <v>#REF!</v>
      </c>
      <c r="L75" s="48" t="e">
        <f>IF(J75&gt;49,J75,IF(K75&gt;49,(((K75-50)/2)+50)," "))</f>
        <v>#REF!</v>
      </c>
      <c r="O75" s="43"/>
      <c r="P75" s="44"/>
    </row>
    <row r="76" spans="1:16">
      <c r="A76" s="60">
        <v>35</v>
      </c>
      <c r="B76" s="62"/>
      <c r="C76" s="68"/>
      <c r="D76" s="69"/>
      <c r="E76" s="66"/>
      <c r="F76" s="60"/>
      <c r="G76" s="60"/>
      <c r="H76" s="60"/>
      <c r="I76" s="71"/>
    </row>
    <row r="77" spans="1:16">
      <c r="A77" s="45">
        <v>36</v>
      </c>
      <c r="B77" s="33" t="s">
        <v>254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>G77</f>
        <v>0</v>
      </c>
      <c r="K77" s="48" t="e">
        <f>#REF!</f>
        <v>#REF!</v>
      </c>
      <c r="L77" s="48" t="e">
        <f>IF(J77&gt;49,J77,IF(K77&gt;49,(((K77-50)/2)+50)," "))</f>
        <v>#REF!</v>
      </c>
      <c r="O77" s="43"/>
      <c r="P77" s="44"/>
    </row>
    <row r="78" spans="1:16">
      <c r="A78" s="60">
        <v>36</v>
      </c>
      <c r="B78" s="62"/>
      <c r="C78" s="68"/>
      <c r="D78" s="69"/>
      <c r="E78" s="66"/>
      <c r="F78" s="60"/>
      <c r="G78" s="60"/>
      <c r="H78" s="60"/>
      <c r="I78" s="71"/>
    </row>
    <row r="79" spans="1:16">
      <c r="A79" s="45">
        <v>37</v>
      </c>
      <c r="B79" s="33" t="s">
        <v>255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  <c r="J79" s="48">
        <f>G79</f>
        <v>0</v>
      </c>
      <c r="K79" s="48" t="e">
        <f>#REF!</f>
        <v>#REF!</v>
      </c>
      <c r="L79" s="48" t="e">
        <f>IF(J79&gt;49,J79,IF(K79&gt;49,(((K79-50)/2)+50)," "))</f>
        <v>#REF!</v>
      </c>
      <c r="O79" s="43"/>
      <c r="P79" s="44"/>
    </row>
    <row r="80" spans="1:16">
      <c r="A80" s="60">
        <v>37</v>
      </c>
      <c r="B80" s="62"/>
      <c r="C80" s="68"/>
      <c r="D80" s="69"/>
      <c r="E80" s="66"/>
      <c r="F80" s="60"/>
      <c r="G80" s="60"/>
      <c r="H80" s="60"/>
      <c r="I80" s="71"/>
    </row>
    <row r="81" spans="1:16">
      <c r="A81" s="45">
        <v>38</v>
      </c>
      <c r="B81" s="33" t="s">
        <v>256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  <c r="J81" s="48">
        <f>G81</f>
        <v>0</v>
      </c>
      <c r="K81" s="48" t="e">
        <f>#REF!</f>
        <v>#REF!</v>
      </c>
      <c r="L81" s="48" t="e">
        <f>IF(J81&gt;49,J81,IF(K81&gt;49,(((K81-50)/2)+50)," "))</f>
        <v>#REF!</v>
      </c>
      <c r="O81" s="43"/>
      <c r="P81" s="44"/>
    </row>
    <row r="82" spans="1:16">
      <c r="A82" s="60">
        <v>38</v>
      </c>
      <c r="B82" s="62"/>
      <c r="C82" s="68"/>
      <c r="D82" s="69"/>
      <c r="E82" s="66"/>
      <c r="F82" s="60"/>
      <c r="G82" s="60"/>
      <c r="H82" s="60"/>
      <c r="I82" s="71"/>
    </row>
    <row r="83" spans="1:16">
      <c r="A83" s="61">
        <v>39</v>
      </c>
      <c r="B83" s="63" t="s">
        <v>257</v>
      </c>
      <c r="C83" s="67"/>
      <c r="D83" s="70" t="str">
        <f>VLOOKUP(C83,Test!$U$5:$V$105,2)</f>
        <v xml:space="preserve"> سفر تەنیا</v>
      </c>
      <c r="E83" s="67"/>
      <c r="F83" s="70" t="str">
        <f>VLOOKUP(E83,Test!$U$5:$V$105,2)</f>
        <v xml:space="preserve"> سفر تەنیا</v>
      </c>
      <c r="G83" s="70"/>
      <c r="H83" s="70" t="str">
        <f>VLOOKUP(G83,Test!$U$5:$V$105,2)</f>
        <v xml:space="preserve"> سفر تەنیا</v>
      </c>
      <c r="I83" s="72"/>
      <c r="J83" s="48">
        <f>G83</f>
        <v>0</v>
      </c>
      <c r="K83" s="48" t="e">
        <f>#REF!</f>
        <v>#REF!</v>
      </c>
      <c r="L83" s="48" t="e">
        <f>IF(J83&gt;49,J83,IF(K83&gt;49,(((K83-50)/2)+50)," "))</f>
        <v>#REF!</v>
      </c>
      <c r="O83" s="43"/>
      <c r="P83" s="44"/>
    </row>
    <row r="84" spans="1:16">
      <c r="A84" s="37">
        <v>39</v>
      </c>
    </row>
    <row r="85" spans="1:16">
      <c r="A85" s="61">
        <v>40</v>
      </c>
      <c r="B85" s="63" t="s">
        <v>258</v>
      </c>
      <c r="C85" s="67"/>
      <c r="D85" s="70" t="str">
        <f>VLOOKUP(C85,Test!$U$5:$V$105,2)</f>
        <v xml:space="preserve"> سفر تەنیا</v>
      </c>
      <c r="E85" s="67"/>
      <c r="F85" s="70" t="str">
        <f>VLOOKUP(E85,Test!$U$5:$V$105,2)</f>
        <v xml:space="preserve"> سفر تەنیا</v>
      </c>
      <c r="G85" s="70"/>
      <c r="H85" s="70" t="str">
        <f>VLOOKUP(G85,Test!$U$5:$V$105,2)</f>
        <v xml:space="preserve"> سفر تەنیا</v>
      </c>
      <c r="I85" s="72"/>
      <c r="J85" s="48">
        <f>G85</f>
        <v>0</v>
      </c>
      <c r="K85" s="48" t="e">
        <f>#REF!</f>
        <v>#REF!</v>
      </c>
      <c r="L85" s="48" t="e">
        <f>IF(J85&gt;49,J85,IF(K85&gt;49,(((K85-50)/2)+50)," "))</f>
        <v>#REF!</v>
      </c>
      <c r="O85" s="43"/>
      <c r="P85" s="44"/>
    </row>
    <row r="86" spans="1:16">
      <c r="A86" s="37">
        <v>40</v>
      </c>
    </row>
    <row r="87" spans="1:16">
      <c r="A87" s="61">
        <v>41</v>
      </c>
      <c r="B87" s="63" t="s">
        <v>259</v>
      </c>
      <c r="C87" s="67"/>
      <c r="D87" s="70" t="str">
        <f>VLOOKUP(C87,Test!$U$5:$V$105,2)</f>
        <v xml:space="preserve"> سفر تەنیا</v>
      </c>
      <c r="E87" s="67"/>
      <c r="F87" s="70" t="str">
        <f>VLOOKUP(E87,Test!$U$5:$V$105,2)</f>
        <v xml:space="preserve"> سفر تەنیا</v>
      </c>
      <c r="G87" s="70"/>
      <c r="H87" s="70" t="str">
        <f>VLOOKUP(G87,Test!$U$5:$V$105,2)</f>
        <v xml:space="preserve"> سفر تەنیا</v>
      </c>
      <c r="I87" s="72"/>
      <c r="J87" s="48">
        <f>G87</f>
        <v>0</v>
      </c>
      <c r="K87" s="48" t="e">
        <f>#REF!</f>
        <v>#REF!</v>
      </c>
      <c r="L87" s="48" t="e">
        <f>IF(J87&gt;49,J87,IF(K87&gt;49,(((K87-50)/2)+50)," "))</f>
        <v>#REF!</v>
      </c>
      <c r="O87" s="43"/>
      <c r="P87" s="44"/>
    </row>
    <row r="88" spans="1:16">
      <c r="A88" s="37">
        <v>41</v>
      </c>
    </row>
    <row r="89" spans="1:16">
      <c r="A89" s="61">
        <v>42</v>
      </c>
      <c r="B89" s="63" t="s">
        <v>260</v>
      </c>
      <c r="C89" s="67"/>
      <c r="D89" s="70" t="str">
        <f>VLOOKUP(C89,Test!$U$5:$V$105,2)</f>
        <v xml:space="preserve"> سفر تەنیا</v>
      </c>
      <c r="E89" s="67"/>
      <c r="F89" s="70" t="str">
        <f>VLOOKUP(E89,Test!$U$5:$V$105,2)</f>
        <v xml:space="preserve"> سفر تەنیا</v>
      </c>
      <c r="G89" s="70"/>
      <c r="H89" s="70" t="str">
        <f>VLOOKUP(G89,Test!$U$5:$V$105,2)</f>
        <v xml:space="preserve"> سفر تەنیا</v>
      </c>
      <c r="I89" s="72"/>
      <c r="J89" s="48">
        <f>G89</f>
        <v>0</v>
      </c>
      <c r="K89" s="48" t="e">
        <f>#REF!</f>
        <v>#REF!</v>
      </c>
      <c r="L89" s="48" t="e">
        <f>IF(J89&gt;49,J89,IF(K89&gt;49,(((K89-50)/2)+50)," "))</f>
        <v>#REF!</v>
      </c>
      <c r="O89" s="43"/>
      <c r="P89" s="44"/>
    </row>
    <row r="90" spans="1:16">
      <c r="A90" s="37">
        <v>42</v>
      </c>
    </row>
    <row r="91" spans="1:16">
      <c r="A91" s="61">
        <v>43</v>
      </c>
      <c r="B91" s="63" t="s">
        <v>261</v>
      </c>
      <c r="C91" s="67"/>
      <c r="D91" s="70" t="str">
        <f>VLOOKUP(C91,Test!$U$5:$V$105,2)</f>
        <v xml:space="preserve"> سفر تەنیا</v>
      </c>
      <c r="E91" s="67"/>
      <c r="F91" s="70" t="str">
        <f>VLOOKUP(E91,Test!$U$5:$V$105,2)</f>
        <v xml:space="preserve"> سفر تەنیا</v>
      </c>
      <c r="G91" s="70"/>
      <c r="H91" s="70" t="str">
        <f>VLOOKUP(G91,Test!$U$5:$V$105,2)</f>
        <v xml:space="preserve"> سفر تەنیا</v>
      </c>
      <c r="I91" s="72"/>
      <c r="J91" s="48">
        <f>G91</f>
        <v>0</v>
      </c>
      <c r="K91" s="48" t="e">
        <f>#REF!</f>
        <v>#REF!</v>
      </c>
      <c r="L91" s="48" t="e">
        <f>IF(J91&gt;49,J91,IF(K91&gt;49,(((K91-50)/2)+50)," "))</f>
        <v>#REF!</v>
      </c>
      <c r="O91" s="43"/>
      <c r="P91" s="44"/>
    </row>
    <row r="92" spans="1:16">
      <c r="A92" s="37">
        <v>43</v>
      </c>
    </row>
    <row r="93" spans="1:16">
      <c r="A93" s="61">
        <v>44</v>
      </c>
      <c r="B93" s="63" t="s">
        <v>262</v>
      </c>
      <c r="C93" s="67"/>
      <c r="D93" s="70" t="str">
        <f>VLOOKUP(C93,Test!$U$5:$V$105,2)</f>
        <v xml:space="preserve"> سفر تەنیا</v>
      </c>
      <c r="E93" s="67"/>
      <c r="F93" s="70" t="str">
        <f>VLOOKUP(E93,Test!$U$5:$V$105,2)</f>
        <v xml:space="preserve"> سفر تەنیا</v>
      </c>
      <c r="G93" s="70"/>
      <c r="H93" s="70" t="str">
        <f>VLOOKUP(G93,Test!$U$5:$V$105,2)</f>
        <v xml:space="preserve"> سفر تەنیا</v>
      </c>
      <c r="I93" s="72"/>
      <c r="J93" s="48">
        <f>G93</f>
        <v>0</v>
      </c>
      <c r="K93" s="48" t="e">
        <f>#REF!</f>
        <v>#REF!</v>
      </c>
      <c r="L93" s="48" t="e">
        <f>IF(J93&gt;49,J93,IF(K93&gt;49,(((K93-50)/2)+50)," "))</f>
        <v>#REF!</v>
      </c>
      <c r="O93" s="43"/>
      <c r="P93" s="44"/>
    </row>
    <row r="94" spans="1:16">
      <c r="A94" s="37">
        <v>44</v>
      </c>
    </row>
    <row r="95" spans="1:16">
      <c r="A95" s="61">
        <v>45</v>
      </c>
      <c r="B95" s="63" t="s">
        <v>263</v>
      </c>
      <c r="C95" s="67"/>
      <c r="D95" s="70" t="str">
        <f>VLOOKUP(C95,Test!$U$5:$V$105,2)</f>
        <v xml:space="preserve"> سفر تەنیا</v>
      </c>
      <c r="E95" s="67"/>
      <c r="F95" s="70" t="str">
        <f>VLOOKUP(E95,Test!$U$5:$V$105,2)</f>
        <v xml:space="preserve"> سفر تەنیا</v>
      </c>
      <c r="G95" s="70"/>
      <c r="H95" s="70" t="str">
        <f>VLOOKUP(G95,Test!$U$5:$V$105,2)</f>
        <v xml:space="preserve"> سفر تەنیا</v>
      </c>
      <c r="I95" s="72"/>
      <c r="J95" s="48">
        <f>G95</f>
        <v>0</v>
      </c>
      <c r="K95" s="48" t="e">
        <f>#REF!</f>
        <v>#REF!</v>
      </c>
      <c r="L95" s="48" t="e">
        <f>IF(J95&gt;49,J95,IF(K95&gt;49,(((K95-50)/2)+50)," "))</f>
        <v>#REF!</v>
      </c>
      <c r="O95" s="43"/>
      <c r="P95" s="44"/>
    </row>
    <row r="96" spans="1:16">
      <c r="A96" s="37">
        <v>45</v>
      </c>
    </row>
    <row r="97" spans="1:16">
      <c r="A97" s="61">
        <v>46</v>
      </c>
      <c r="B97" s="63" t="s">
        <v>264</v>
      </c>
      <c r="C97" s="67"/>
      <c r="D97" s="70" t="str">
        <f>VLOOKUP(C97,Test!$U$5:$V$105,2)</f>
        <v xml:space="preserve"> سفر تەنیا</v>
      </c>
      <c r="E97" s="67"/>
      <c r="F97" s="70" t="str">
        <f>VLOOKUP(E97,Test!$U$5:$V$105,2)</f>
        <v xml:space="preserve"> سفر تەنیا</v>
      </c>
      <c r="G97" s="70"/>
      <c r="H97" s="70" t="str">
        <f>VLOOKUP(G97,Test!$U$5:$V$105,2)</f>
        <v xml:space="preserve"> سفر تەنیا</v>
      </c>
      <c r="I97" s="72"/>
      <c r="J97" s="48">
        <f>G97</f>
        <v>0</v>
      </c>
      <c r="K97" s="48" t="e">
        <f>#REF!</f>
        <v>#REF!</v>
      </c>
      <c r="L97" s="48" t="e">
        <f>IF(J97&gt;49,J97,IF(K97&gt;49,(((K97-50)/2)+50)," "))</f>
        <v>#REF!</v>
      </c>
      <c r="O97" s="43"/>
      <c r="P97" s="44"/>
    </row>
    <row r="98" spans="1:16">
      <c r="A98" s="37">
        <v>46</v>
      </c>
    </row>
    <row r="99" spans="1:16">
      <c r="A99" s="61">
        <v>47</v>
      </c>
      <c r="B99" s="63" t="s">
        <v>265</v>
      </c>
      <c r="C99" s="67"/>
      <c r="D99" s="70" t="str">
        <f>VLOOKUP(C99,Test!$U$5:$V$105,2)</f>
        <v xml:space="preserve"> سفر تەنیا</v>
      </c>
      <c r="E99" s="67"/>
      <c r="F99" s="70" t="str">
        <f>VLOOKUP(E99,Test!$U$5:$V$105,2)</f>
        <v xml:space="preserve"> سفر تەنیا</v>
      </c>
      <c r="G99" s="70"/>
      <c r="H99" s="70" t="str">
        <f>VLOOKUP(G99,Test!$U$5:$V$105,2)</f>
        <v xml:space="preserve"> سفر تەنیا</v>
      </c>
      <c r="I99" s="72"/>
    </row>
    <row r="100" spans="1:16">
      <c r="A100" s="37">
        <v>47</v>
      </c>
    </row>
    <row r="101" spans="1:16">
      <c r="A101" s="61">
        <v>48</v>
      </c>
      <c r="B101" s="63" t="s">
        <v>266</v>
      </c>
      <c r="C101" s="67"/>
      <c r="D101" s="70" t="str">
        <f>VLOOKUP(C101,Test!$U$5:$V$105,2)</f>
        <v xml:space="preserve"> سفر تەنیا</v>
      </c>
      <c r="E101" s="67"/>
      <c r="F101" s="70" t="str">
        <f>VLOOKUP(E101,Test!$U$5:$V$105,2)</f>
        <v xml:space="preserve"> سفر تەنیا</v>
      </c>
      <c r="G101" s="70"/>
      <c r="H101" s="70" t="str">
        <f>VLOOKUP(G101,Test!$U$5:$V$105,2)</f>
        <v xml:space="preserve"> سفر تەنیا</v>
      </c>
      <c r="I101" s="72"/>
    </row>
    <row r="102" spans="1:16">
      <c r="A102" s="37">
        <v>48</v>
      </c>
    </row>
    <row r="103" spans="1:16">
      <c r="A103" s="61">
        <v>49</v>
      </c>
      <c r="B103" s="63" t="s">
        <v>267</v>
      </c>
      <c r="C103" s="67"/>
      <c r="D103" s="70" t="str">
        <f>VLOOKUP(C103,Test!$U$5:$V$105,2)</f>
        <v xml:space="preserve"> سفر تەنیا</v>
      </c>
      <c r="E103" s="67"/>
      <c r="F103" s="70" t="str">
        <f>VLOOKUP(E103,Test!$U$5:$V$105,2)</f>
        <v xml:space="preserve"> سفر تەنیا</v>
      </c>
      <c r="G103" s="70"/>
      <c r="H103" s="70" t="str">
        <f>VLOOKUP(G103,Test!$U$5:$V$105,2)</f>
        <v xml:space="preserve"> سفر تەنیا</v>
      </c>
      <c r="I103" s="72"/>
      <c r="J103" s="48">
        <f>G103</f>
        <v>0</v>
      </c>
      <c r="K103" s="48" t="e">
        <f>#REF!</f>
        <v>#REF!</v>
      </c>
      <c r="L103" s="48" t="e">
        <f>IF(J103&gt;49,J103,IF(K103&gt;49,(((K103-50)/2)+50)," "))</f>
        <v>#REF!</v>
      </c>
      <c r="M103" s="43"/>
      <c r="N103" s="44"/>
      <c r="O103" s="43"/>
      <c r="P103" s="44"/>
    </row>
    <row r="104" spans="1:16">
      <c r="A104" s="37">
        <v>49</v>
      </c>
    </row>
    <row r="105" spans="1:16">
      <c r="A105" s="61">
        <v>50</v>
      </c>
      <c r="B105" s="63" t="s">
        <v>268</v>
      </c>
      <c r="C105" s="67"/>
      <c r="D105" s="70" t="str">
        <f>VLOOKUP(C105,Test!$U$5:$V$105,2)</f>
        <v xml:space="preserve"> سفر تەنیا</v>
      </c>
      <c r="E105" s="67"/>
      <c r="F105" s="70" t="str">
        <f>VLOOKUP(E105,Test!$U$5:$V$105,2)</f>
        <v xml:space="preserve"> سفر تەنیا</v>
      </c>
      <c r="G105" s="70"/>
      <c r="H105" s="70" t="str">
        <f>VLOOKUP(G105,Test!$U$5:$V$105,2)</f>
        <v xml:space="preserve"> سفر تەنیا</v>
      </c>
      <c r="I105" s="72"/>
      <c r="J105" s="48">
        <f>G105</f>
        <v>0</v>
      </c>
      <c r="K105" s="48" t="e">
        <f>#REF!</f>
        <v>#REF!</v>
      </c>
      <c r="L105" s="48" t="e">
        <f>IF(J105&gt;49,J105,IF(K105&gt;49,(((K105-50)/2)+50)," "))</f>
        <v>#REF!</v>
      </c>
      <c r="M105" s="43"/>
      <c r="N105" s="44"/>
      <c r="O105" s="43"/>
      <c r="P105" s="44"/>
    </row>
    <row r="106" spans="1:16">
      <c r="A106" s="37">
        <v>50</v>
      </c>
    </row>
    <row r="107" spans="1:16">
      <c r="A107" s="61">
        <v>51</v>
      </c>
      <c r="B107" s="63" t="s">
        <v>269</v>
      </c>
      <c r="C107" s="67"/>
      <c r="D107" s="70" t="str">
        <f>VLOOKUP(C107,Test!$U$5:$V$105,2)</f>
        <v xml:space="preserve"> سفر تەنیا</v>
      </c>
      <c r="E107" s="67"/>
      <c r="F107" s="70" t="str">
        <f>VLOOKUP(E107,Test!$U$5:$V$105,2)</f>
        <v xml:space="preserve"> سفر تەنیا</v>
      </c>
      <c r="G107" s="70"/>
      <c r="H107" s="70" t="str">
        <f>VLOOKUP(G107,Test!$U$5:$V$105,2)</f>
        <v xml:space="preserve"> سفر تەنیا</v>
      </c>
      <c r="I107" s="72"/>
      <c r="J107" s="48">
        <f>G107</f>
        <v>0</v>
      </c>
      <c r="K107" s="48" t="e">
        <f>#REF!</f>
        <v>#REF!</v>
      </c>
      <c r="L107" s="48" t="e">
        <f>IF(J107&gt;49,J107,IF(K107&gt;49,(((K107-50)/2)+50)," "))</f>
        <v>#REF!</v>
      </c>
      <c r="O107" s="43"/>
      <c r="P107" s="44"/>
    </row>
    <row r="108" spans="1:16">
      <c r="A108" s="37">
        <v>51</v>
      </c>
    </row>
    <row r="109" spans="1:16">
      <c r="A109" s="61">
        <v>52</v>
      </c>
      <c r="B109" s="63" t="s">
        <v>270</v>
      </c>
      <c r="C109" s="67"/>
      <c r="D109" s="70" t="str">
        <f>VLOOKUP(C109,Test!$U$5:$V$105,2)</f>
        <v xml:space="preserve"> سفر تەنیا</v>
      </c>
      <c r="E109" s="67"/>
      <c r="F109" s="70" t="str">
        <f>VLOOKUP(E109,Test!$U$5:$V$105,2)</f>
        <v xml:space="preserve"> سفر تەنیا</v>
      </c>
      <c r="G109" s="70"/>
      <c r="H109" s="70" t="str">
        <f>VLOOKUP(G109,Test!$U$5:$V$105,2)</f>
        <v xml:space="preserve"> سفر تەنیا</v>
      </c>
      <c r="I109" s="72"/>
      <c r="J109" s="48">
        <f>G109</f>
        <v>0</v>
      </c>
      <c r="K109" s="48" t="e">
        <f>#REF!</f>
        <v>#REF!</v>
      </c>
      <c r="L109" s="48" t="e">
        <f>IF(J109&gt;49,J109,IF(K109&gt;49,(((K109-50)/2)+50)," "))</f>
        <v>#REF!</v>
      </c>
      <c r="M109" s="43"/>
      <c r="N109" s="44"/>
      <c r="O109" s="43"/>
      <c r="P109" s="44"/>
    </row>
    <row r="110" spans="1:16">
      <c r="A110" s="37">
        <v>52</v>
      </c>
    </row>
    <row r="111" spans="1:16">
      <c r="A111" s="61">
        <v>53</v>
      </c>
      <c r="B111" s="63" t="s">
        <v>271</v>
      </c>
      <c r="C111" s="67"/>
      <c r="D111" s="70" t="str">
        <f>VLOOKUP(C111,Test!$U$5:$V$105,2)</f>
        <v xml:space="preserve"> سفر تەنیا</v>
      </c>
      <c r="E111" s="67"/>
      <c r="F111" s="70" t="str">
        <f>VLOOKUP(E111,Test!$U$5:$V$105,2)</f>
        <v xml:space="preserve"> سفر تەنیا</v>
      </c>
      <c r="G111" s="70"/>
      <c r="H111" s="70" t="str">
        <f>VLOOKUP(G111,Test!$U$5:$V$105,2)</f>
        <v xml:space="preserve"> سفر تەنیا</v>
      </c>
      <c r="I111" s="72"/>
      <c r="J111" s="48">
        <f>G111</f>
        <v>0</v>
      </c>
      <c r="K111" s="48" t="e">
        <f>#REF!</f>
        <v>#REF!</v>
      </c>
      <c r="L111" s="48" t="e">
        <f>IF(J111&gt;49,J111,IF(K111&gt;49,(((K111-50)/2)+50)," "))</f>
        <v>#REF!</v>
      </c>
      <c r="O111" s="43"/>
      <c r="P111" s="44"/>
    </row>
    <row r="112" spans="1:16">
      <c r="A112" s="37">
        <v>53</v>
      </c>
    </row>
    <row r="113" spans="1:16">
      <c r="A113" s="61">
        <v>54</v>
      </c>
      <c r="B113" s="63" t="s">
        <v>272</v>
      </c>
      <c r="C113" s="67"/>
      <c r="D113" s="70" t="str">
        <f>VLOOKUP(C113,Test!$U$5:$V$105,2)</f>
        <v xml:space="preserve"> سفر تەنیا</v>
      </c>
      <c r="E113" s="67"/>
      <c r="F113" s="70" t="str">
        <f>VLOOKUP(E113,Test!$U$5:$V$105,2)</f>
        <v xml:space="preserve"> سفر تەنیا</v>
      </c>
      <c r="G113" s="70"/>
      <c r="H113" s="70" t="str">
        <f>VLOOKUP(G113,Test!$U$5:$V$105,2)</f>
        <v xml:space="preserve"> سفر تەنیا</v>
      </c>
      <c r="I113" s="72"/>
    </row>
    <row r="114" spans="1:16">
      <c r="A114" s="37">
        <v>54</v>
      </c>
    </row>
    <row r="115" spans="1:16">
      <c r="A115" s="61">
        <v>55</v>
      </c>
      <c r="B115" s="65" t="s">
        <v>273</v>
      </c>
      <c r="C115" s="67"/>
      <c r="D115" s="70" t="str">
        <f>VLOOKUP(C115,Test!$U$5:$V$105,2)</f>
        <v xml:space="preserve"> سفر تەنیا</v>
      </c>
      <c r="E115" s="67"/>
      <c r="F115" s="70" t="str">
        <f>VLOOKUP(E115,Test!$U$5:$V$105,2)</f>
        <v xml:space="preserve"> سفر تەنیا</v>
      </c>
      <c r="G115" s="70"/>
      <c r="H115" s="70" t="str">
        <f>VLOOKUP(G115,Test!$U$5:$V$105,2)</f>
        <v xml:space="preserve"> سفر تەنیا</v>
      </c>
      <c r="I115" s="72"/>
      <c r="J115" s="48">
        <f>G115</f>
        <v>0</v>
      </c>
      <c r="K115" s="48" t="e">
        <f>#REF!</f>
        <v>#REF!</v>
      </c>
      <c r="L115" s="48" t="e">
        <f>IF(J115&gt;49,J115,IF(K115&gt;49,(((K115-50)/2)+50)," "))</f>
        <v>#REF!</v>
      </c>
      <c r="O115" s="43"/>
      <c r="P115" s="44"/>
    </row>
    <row r="116" spans="1:16">
      <c r="A116" s="37">
        <v>55</v>
      </c>
    </row>
    <row r="117" spans="1:16">
      <c r="A117" s="61">
        <v>56</v>
      </c>
      <c r="B117" s="63" t="s">
        <v>274</v>
      </c>
      <c r="C117" s="67"/>
      <c r="D117" s="70" t="str">
        <f>VLOOKUP(C117,Test!$U$5:$V$105,2)</f>
        <v xml:space="preserve"> سفر تەنیا</v>
      </c>
      <c r="E117" s="67"/>
      <c r="F117" s="70" t="str">
        <f>VLOOKUP(E117,Test!$U$5:$V$105,2)</f>
        <v xml:space="preserve"> سفر تەنیا</v>
      </c>
      <c r="G117" s="70"/>
      <c r="H117" s="70" t="str">
        <f>VLOOKUP(G117,Test!$U$5:$V$105,2)</f>
        <v xml:space="preserve"> سفر تەنیا</v>
      </c>
      <c r="I117" s="72"/>
      <c r="J117" s="48">
        <f>G117</f>
        <v>0</v>
      </c>
      <c r="K117" s="48" t="e">
        <f>#REF!</f>
        <v>#REF!</v>
      </c>
      <c r="L117" s="48" t="e">
        <f>IF(J117&gt;49,J117,IF(K117&gt;49,(((K117-50)/2)+50)," "))</f>
        <v>#REF!</v>
      </c>
      <c r="O117" s="43"/>
      <c r="P117" s="44"/>
    </row>
    <row r="118" spans="1:16">
      <c r="A118" s="37">
        <v>56</v>
      </c>
    </row>
    <row r="119" spans="1:16">
      <c r="A119" s="61">
        <v>57</v>
      </c>
      <c r="B119" s="63" t="s">
        <v>275</v>
      </c>
      <c r="C119" s="67"/>
      <c r="D119" s="70" t="str">
        <f>VLOOKUP(C119,Test!$U$5:$V$105,2)</f>
        <v xml:space="preserve"> سفر تەنیا</v>
      </c>
      <c r="E119" s="67"/>
      <c r="F119" s="70" t="str">
        <f>VLOOKUP(E119,Test!$U$5:$V$105,2)</f>
        <v xml:space="preserve"> سفر تەنیا</v>
      </c>
      <c r="G119" s="70"/>
      <c r="H119" s="70" t="str">
        <f>VLOOKUP(G119,Test!$U$5:$V$105,2)</f>
        <v xml:space="preserve"> سفر تەنیا</v>
      </c>
      <c r="I119" s="72"/>
    </row>
    <row r="120" spans="1:16">
      <c r="A120" s="37">
        <v>57</v>
      </c>
    </row>
    <row r="121" spans="1:16">
      <c r="A121" s="61">
        <v>58</v>
      </c>
      <c r="B121" s="63" t="s">
        <v>276</v>
      </c>
      <c r="C121" s="67"/>
      <c r="D121" s="70" t="str">
        <f>VLOOKUP(C121,Test!$U$5:$V$105,2)</f>
        <v xml:space="preserve"> سفر تەنیا</v>
      </c>
      <c r="E121" s="67"/>
      <c r="F121" s="70" t="str">
        <f>VLOOKUP(E121,Test!$U$5:$V$105,2)</f>
        <v xml:space="preserve"> سفر تەنیا</v>
      </c>
      <c r="G121" s="70"/>
      <c r="H121" s="70" t="str">
        <f>VLOOKUP(G121,Test!$U$5:$V$105,2)</f>
        <v xml:space="preserve"> سفر تەنیا</v>
      </c>
      <c r="I121" s="72"/>
      <c r="J121" s="48">
        <f>G121</f>
        <v>0</v>
      </c>
      <c r="K121" s="48" t="e">
        <f>#REF!</f>
        <v>#REF!</v>
      </c>
      <c r="L121" s="48" t="e">
        <f>IF(J121&gt;49,J121,IF(K121&gt;49,(((K121-50)/2)+50)," "))</f>
        <v>#REF!</v>
      </c>
      <c r="O121" s="43"/>
      <c r="P121" s="44"/>
    </row>
    <row r="122" spans="1:16">
      <c r="A122" s="37">
        <v>58</v>
      </c>
    </row>
    <row r="123" spans="1:16">
      <c r="A123" s="61">
        <v>59</v>
      </c>
      <c r="B123" s="63" t="s">
        <v>277</v>
      </c>
      <c r="C123" s="67"/>
      <c r="D123" s="70" t="str">
        <f>VLOOKUP(C123,Test!$U$5:$V$105,2)</f>
        <v xml:space="preserve"> سفر تەنیا</v>
      </c>
      <c r="E123" s="67"/>
      <c r="F123" s="70" t="str">
        <f>VLOOKUP(E123,Test!$U$5:$V$105,2)</f>
        <v xml:space="preserve"> سفر تەنیا</v>
      </c>
      <c r="G123" s="70"/>
      <c r="H123" s="70" t="str">
        <f>VLOOKUP(G123,Test!$U$5:$V$105,2)</f>
        <v xml:space="preserve"> سفر تەنیا</v>
      </c>
      <c r="I123" s="72"/>
    </row>
    <row r="124" spans="1:16">
      <c r="A124" s="37">
        <v>59</v>
      </c>
    </row>
    <row r="125" spans="1:16">
      <c r="A125" s="61">
        <v>60</v>
      </c>
      <c r="B125" s="64" t="s">
        <v>278</v>
      </c>
      <c r="C125" s="67"/>
      <c r="D125" s="70" t="str">
        <f>VLOOKUP(C125,Test!$U$5:$V$105,2)</f>
        <v xml:space="preserve"> سفر تەنیا</v>
      </c>
      <c r="E125" s="67"/>
      <c r="F125" s="70" t="str">
        <f>VLOOKUP(E125,Test!$U$5:$V$105,2)</f>
        <v xml:space="preserve"> سفر تەنیا</v>
      </c>
      <c r="G125" s="70"/>
      <c r="H125" s="70" t="str">
        <f>VLOOKUP(G125,Test!$U$5:$V$105,2)</f>
        <v xml:space="preserve"> سفر تەنیا</v>
      </c>
      <c r="I125" s="72" t="s">
        <v>302</v>
      </c>
      <c r="J125" s="48">
        <f>G125</f>
        <v>0</v>
      </c>
      <c r="K125" s="48" t="e">
        <f>#REF!</f>
        <v>#REF!</v>
      </c>
      <c r="L125" s="48" t="e">
        <f>IF(J125&gt;49,J125,IF(K125&gt;49,(((K125-50)/2)+50)," "))</f>
        <v>#REF!</v>
      </c>
      <c r="M125" s="43"/>
      <c r="N125" s="44"/>
      <c r="O125" s="43"/>
      <c r="P125" s="44"/>
    </row>
    <row r="126" spans="1:16">
      <c r="A126" s="37">
        <v>60</v>
      </c>
    </row>
    <row r="127" spans="1:16">
      <c r="A127" s="61">
        <v>61</v>
      </c>
      <c r="B127" s="63" t="s">
        <v>279</v>
      </c>
      <c r="C127" s="67"/>
      <c r="D127" s="70" t="str">
        <f>VLOOKUP(C127,Test!$U$5:$V$105,2)</f>
        <v xml:space="preserve"> سفر تەنیا</v>
      </c>
      <c r="E127" s="67"/>
      <c r="F127" s="70" t="str">
        <f>VLOOKUP(E127,Test!$U$5:$V$105,2)</f>
        <v xml:space="preserve"> سفر تەنیا</v>
      </c>
      <c r="G127" s="70"/>
      <c r="H127" s="70" t="str">
        <f>VLOOKUP(G127,Test!$U$5:$V$105,2)</f>
        <v xml:space="preserve"> سفر تەنیا</v>
      </c>
      <c r="I127" s="72"/>
    </row>
    <row r="128" spans="1:16">
      <c r="A128" s="37">
        <v>61</v>
      </c>
    </row>
    <row r="129" spans="1:16">
      <c r="A129" s="61">
        <v>62</v>
      </c>
      <c r="B129" s="63" t="s">
        <v>280</v>
      </c>
      <c r="C129" s="67"/>
      <c r="D129" s="70" t="str">
        <f>VLOOKUP(C129,Test!$U$5:$V$105,2)</f>
        <v xml:space="preserve"> سفر تەنیا</v>
      </c>
      <c r="E129" s="67"/>
      <c r="F129" s="70" t="str">
        <f>VLOOKUP(E129,Test!$U$5:$V$105,2)</f>
        <v xml:space="preserve"> سفر تەنیا</v>
      </c>
      <c r="G129" s="70"/>
      <c r="H129" s="70" t="str">
        <f>VLOOKUP(G129,Test!$U$5:$V$105,2)</f>
        <v xml:space="preserve"> سفر تەنیا</v>
      </c>
      <c r="I129" s="72"/>
    </row>
    <row r="130" spans="1:16">
      <c r="A130" s="37">
        <v>62</v>
      </c>
    </row>
    <row r="131" spans="1:16">
      <c r="A131" s="61">
        <v>63</v>
      </c>
      <c r="B131" s="63" t="s">
        <v>281</v>
      </c>
      <c r="C131" s="67"/>
      <c r="D131" s="70" t="str">
        <f>VLOOKUP(C131,Test!$U$5:$V$105,2)</f>
        <v xml:space="preserve"> سفر تەنیا</v>
      </c>
      <c r="E131" s="67"/>
      <c r="F131" s="70" t="str">
        <f>VLOOKUP(E131,Test!$U$5:$V$105,2)</f>
        <v xml:space="preserve"> سفر تەنیا</v>
      </c>
      <c r="G131" s="70"/>
      <c r="H131" s="70" t="str">
        <f>VLOOKUP(G131,Test!$U$5:$V$105,2)</f>
        <v xml:space="preserve"> سفر تەنیا</v>
      </c>
      <c r="I131" s="72"/>
    </row>
    <row r="132" spans="1:16">
      <c r="A132" s="37">
        <v>63</v>
      </c>
    </row>
    <row r="133" spans="1:16">
      <c r="A133" s="61">
        <v>64</v>
      </c>
      <c r="B133" s="63" t="s">
        <v>282</v>
      </c>
      <c r="C133" s="67"/>
      <c r="D133" s="70" t="str">
        <f>VLOOKUP(C133,Test!$U$5:$V$105,2)</f>
        <v xml:space="preserve"> سفر تەنیا</v>
      </c>
      <c r="E133" s="67"/>
      <c r="F133" s="70" t="str">
        <f>VLOOKUP(E133,Test!$U$5:$V$105,2)</f>
        <v xml:space="preserve"> سفر تەنیا</v>
      </c>
      <c r="G133" s="70"/>
      <c r="H133" s="70" t="str">
        <f>VLOOKUP(G133,Test!$U$5:$V$105,2)</f>
        <v xml:space="preserve"> سفر تەنیا</v>
      </c>
      <c r="I133" s="72"/>
    </row>
    <row r="134" spans="1:16">
      <c r="A134" s="37">
        <v>64</v>
      </c>
    </row>
    <row r="135" spans="1:16">
      <c r="A135" s="61">
        <v>65</v>
      </c>
      <c r="B135" s="63" t="s">
        <v>283</v>
      </c>
      <c r="C135" s="67"/>
      <c r="D135" s="70" t="str">
        <f>VLOOKUP(C135,Test!$U$5:$V$105,2)</f>
        <v xml:space="preserve"> سفر تەنیا</v>
      </c>
      <c r="E135" s="67"/>
      <c r="F135" s="70" t="str">
        <f>VLOOKUP(E135,Test!$U$5:$V$105,2)</f>
        <v xml:space="preserve"> سفر تەنیا</v>
      </c>
      <c r="G135" s="70"/>
      <c r="H135" s="70" t="str">
        <f>VLOOKUP(G135,Test!$U$5:$V$105,2)</f>
        <v xml:space="preserve"> سفر تەنیا</v>
      </c>
      <c r="I135" s="72"/>
    </row>
    <row r="136" spans="1:16">
      <c r="A136" s="37">
        <v>65</v>
      </c>
    </row>
    <row r="137" spans="1:16">
      <c r="A137" s="61">
        <v>66</v>
      </c>
      <c r="B137" s="64" t="s">
        <v>284</v>
      </c>
      <c r="C137" s="67"/>
      <c r="D137" s="70" t="str">
        <f>VLOOKUP(C137,Test!$U$5:$V$105,2)</f>
        <v xml:space="preserve"> سفر تەنیا</v>
      </c>
      <c r="E137" s="67"/>
      <c r="F137" s="70" t="str">
        <f>VLOOKUP(E137,Test!$U$5:$V$105,2)</f>
        <v xml:space="preserve"> سفر تەنیا</v>
      </c>
      <c r="G137" s="70"/>
      <c r="H137" s="70" t="str">
        <f>VLOOKUP(G137,Test!$U$5:$V$105,2)</f>
        <v xml:space="preserve"> سفر تەنیا</v>
      </c>
      <c r="I137" s="72"/>
    </row>
    <row r="138" spans="1:16">
      <c r="A138" s="37">
        <v>66</v>
      </c>
    </row>
    <row r="139" spans="1:16">
      <c r="A139" s="61">
        <v>67</v>
      </c>
      <c r="B139" s="63" t="s">
        <v>285</v>
      </c>
      <c r="C139" s="67"/>
      <c r="D139" s="70" t="str">
        <f>VLOOKUP(C139,Test!$U$5:$V$105,2)</f>
        <v xml:space="preserve"> سفر تەنیا</v>
      </c>
      <c r="E139" s="67"/>
      <c r="F139" s="70" t="str">
        <f>VLOOKUP(E139,Test!$U$5:$V$105,2)</f>
        <v xml:space="preserve"> سفر تەنیا</v>
      </c>
      <c r="G139" s="70"/>
      <c r="H139" s="70" t="str">
        <f>VLOOKUP(G139,Test!$U$5:$V$105,2)</f>
        <v xml:space="preserve"> سفر تەنیا</v>
      </c>
      <c r="I139" s="72"/>
      <c r="J139" s="48">
        <f>G139</f>
        <v>0</v>
      </c>
      <c r="K139" s="48" t="e">
        <f>#REF!</f>
        <v>#REF!</v>
      </c>
      <c r="L139" s="48" t="e">
        <f>IF(J139&gt;49,J139,IF(K139&gt;49,(((K139-50)/2)+50)," "))</f>
        <v>#REF!</v>
      </c>
      <c r="M139" s="43"/>
      <c r="N139" s="44"/>
      <c r="O139" s="43"/>
      <c r="P139" s="44"/>
    </row>
    <row r="140" spans="1:16">
      <c r="A140" s="37">
        <v>67</v>
      </c>
    </row>
    <row r="141" spans="1:16">
      <c r="A141" s="61">
        <v>68</v>
      </c>
      <c r="B141" s="63" t="s">
        <v>286</v>
      </c>
      <c r="C141" s="67"/>
      <c r="D141" s="70" t="str">
        <f>VLOOKUP(C141,Test!$U$5:$V$105,2)</f>
        <v xml:space="preserve"> سفر تەنیا</v>
      </c>
      <c r="E141" s="67"/>
      <c r="F141" s="70" t="str">
        <f>VLOOKUP(E141,Test!$U$5:$V$105,2)</f>
        <v xml:space="preserve"> سفر تەنیا</v>
      </c>
      <c r="G141" s="70"/>
      <c r="H141" s="70" t="str">
        <f>VLOOKUP(G141,Test!$U$5:$V$105,2)</f>
        <v xml:space="preserve"> سفر تەنیا</v>
      </c>
      <c r="I141" s="72"/>
    </row>
    <row r="142" spans="1:16">
      <c r="A142" s="37">
        <v>68</v>
      </c>
    </row>
    <row r="143" spans="1:16">
      <c r="A143" s="61">
        <v>69</v>
      </c>
      <c r="B143" s="63" t="s">
        <v>287</v>
      </c>
      <c r="C143" s="67"/>
      <c r="D143" s="70" t="str">
        <f>VLOOKUP(C143,Test!$U$5:$V$105,2)</f>
        <v xml:space="preserve"> سفر تەنیا</v>
      </c>
      <c r="E143" s="67"/>
      <c r="F143" s="70" t="str">
        <f>VLOOKUP(E143,Test!$U$5:$V$105,2)</f>
        <v xml:space="preserve"> سفر تەنیا</v>
      </c>
      <c r="G143" s="70"/>
      <c r="H143" s="70" t="str">
        <f>VLOOKUP(G143,Test!$U$5:$V$105,2)</f>
        <v xml:space="preserve"> سفر تەنیا</v>
      </c>
      <c r="I143" s="72"/>
      <c r="J143" s="48">
        <f>G143</f>
        <v>0</v>
      </c>
      <c r="K143" s="48" t="e">
        <f>#REF!</f>
        <v>#REF!</v>
      </c>
      <c r="L143" s="48" t="e">
        <f>IF(J143&gt;49,J143,IF(K143&gt;49,(((K143-50)/2)+50)," "))</f>
        <v>#REF!</v>
      </c>
      <c r="M143" s="43"/>
      <c r="N143" s="44"/>
      <c r="O143" s="43"/>
      <c r="P143" s="44"/>
    </row>
    <row r="144" spans="1:16">
      <c r="A144" s="37">
        <v>69</v>
      </c>
    </row>
    <row r="145" spans="1:16">
      <c r="A145" s="61">
        <v>70</v>
      </c>
      <c r="B145" s="63" t="s">
        <v>288</v>
      </c>
      <c r="C145" s="67"/>
      <c r="D145" s="70" t="str">
        <f>VLOOKUP(C145,Test!$U$5:$V$105,2)</f>
        <v xml:space="preserve"> سفر تەنیا</v>
      </c>
      <c r="E145" s="67"/>
      <c r="F145" s="70" t="str">
        <f>VLOOKUP(E145,Test!$U$5:$V$105,2)</f>
        <v xml:space="preserve"> سفر تەنیا</v>
      </c>
      <c r="G145" s="70"/>
      <c r="H145" s="70" t="str">
        <f>VLOOKUP(G145,Test!$U$5:$V$105,2)</f>
        <v xml:space="preserve"> سفر تەنیا</v>
      </c>
      <c r="I145" s="72"/>
    </row>
    <row r="146" spans="1:16">
      <c r="A146" s="37">
        <v>70</v>
      </c>
    </row>
    <row r="147" spans="1:16">
      <c r="A147" s="61">
        <v>71</v>
      </c>
      <c r="B147" s="63" t="s">
        <v>310</v>
      </c>
      <c r="C147" s="67"/>
      <c r="D147" s="70" t="str">
        <f>VLOOKUP(C147,Test!$U$5:$V$105,2)</f>
        <v xml:space="preserve"> سفر تەنیا</v>
      </c>
      <c r="E147" s="67"/>
      <c r="F147" s="70" t="str">
        <f>VLOOKUP(E147,Test!$U$5:$V$105,2)</f>
        <v xml:space="preserve"> سفر تەنیا</v>
      </c>
      <c r="G147" s="70"/>
      <c r="H147" s="70" t="str">
        <f>VLOOKUP(G147,Test!$U$5:$V$105,2)</f>
        <v xml:space="preserve"> سفر تەنیا</v>
      </c>
      <c r="I147" s="72"/>
      <c r="J147" s="48">
        <f>G147</f>
        <v>0</v>
      </c>
      <c r="K147" s="48" t="e">
        <f>#REF!</f>
        <v>#REF!</v>
      </c>
      <c r="L147" s="48" t="e">
        <f>IF(J147&gt;49,J147,IF(K147&gt;49,(((K147-50)/2)+50)," "))</f>
        <v>#REF!</v>
      </c>
      <c r="O147" s="43"/>
      <c r="P147" s="44"/>
    </row>
    <row r="148" spans="1:16">
      <c r="A148" s="37">
        <v>71</v>
      </c>
    </row>
    <row r="149" spans="1:16">
      <c r="A149" s="61">
        <v>72</v>
      </c>
      <c r="B149" s="63" t="s">
        <v>289</v>
      </c>
      <c r="C149" s="67"/>
      <c r="D149" s="70" t="str">
        <f>VLOOKUP(C149,Test!$U$5:$V$105,2)</f>
        <v xml:space="preserve"> سفر تەنیا</v>
      </c>
      <c r="E149" s="67"/>
      <c r="F149" s="70" t="str">
        <f>VLOOKUP(E149,Test!$U$5:$V$105,2)</f>
        <v xml:space="preserve"> سفر تەنیا</v>
      </c>
      <c r="G149" s="70"/>
      <c r="H149" s="70" t="str">
        <f>VLOOKUP(G149,Test!$U$5:$V$105,2)</f>
        <v xml:space="preserve"> سفر تەنیا</v>
      </c>
      <c r="I149" s="72"/>
    </row>
    <row r="150" spans="1:16">
      <c r="A150" s="37">
        <v>72</v>
      </c>
    </row>
    <row r="151" spans="1:16">
      <c r="A151" s="61">
        <v>73</v>
      </c>
      <c r="B151" s="63" t="s">
        <v>290</v>
      </c>
      <c r="C151" s="67"/>
      <c r="D151" s="70" t="str">
        <f>VLOOKUP(C151,Test!$U$5:$V$105,2)</f>
        <v xml:space="preserve"> سفر تەنیا</v>
      </c>
      <c r="E151" s="67"/>
      <c r="F151" s="70" t="str">
        <f>VLOOKUP(E151,Test!$U$5:$V$105,2)</f>
        <v xml:space="preserve"> سفر تەنیا</v>
      </c>
      <c r="G151" s="70"/>
      <c r="H151" s="70" t="str">
        <f>VLOOKUP(G151,Test!$U$5:$V$105,2)</f>
        <v xml:space="preserve"> سفر تەنیا</v>
      </c>
      <c r="I151" s="72"/>
    </row>
    <row r="152" spans="1:16">
      <c r="A152" s="37">
        <v>73</v>
      </c>
    </row>
    <row r="153" spans="1:16">
      <c r="A153" s="61">
        <v>74</v>
      </c>
      <c r="B153" s="65" t="s">
        <v>291</v>
      </c>
      <c r="C153" s="67"/>
      <c r="D153" s="70" t="str">
        <f>VLOOKUP(C153,Test!$U$5:$V$105,2)</f>
        <v xml:space="preserve"> سفر تەنیا</v>
      </c>
      <c r="E153" s="67"/>
      <c r="F153" s="70" t="str">
        <f>VLOOKUP(E153,Test!$U$5:$V$105,2)</f>
        <v xml:space="preserve"> سفر تەنیا</v>
      </c>
      <c r="G153" s="70"/>
      <c r="H153" s="70" t="str">
        <f>VLOOKUP(G153,Test!$U$5:$V$105,2)</f>
        <v xml:space="preserve"> سفر تەنیا</v>
      </c>
      <c r="I153" s="72"/>
    </row>
    <row r="154" spans="1:16">
      <c r="A154" s="37">
        <v>74</v>
      </c>
    </row>
    <row r="155" spans="1:16">
      <c r="A155" s="61">
        <v>75</v>
      </c>
      <c r="B155" s="63" t="s">
        <v>292</v>
      </c>
      <c r="C155" s="67"/>
      <c r="D155" s="70" t="str">
        <f>VLOOKUP(C155,Test!$U$5:$V$105,2)</f>
        <v xml:space="preserve"> سفر تەنیا</v>
      </c>
      <c r="E155" s="67"/>
      <c r="F155" s="70" t="str">
        <f>VLOOKUP(E155,Test!$U$5:$V$105,2)</f>
        <v xml:space="preserve"> سفر تەنیا</v>
      </c>
      <c r="G155" s="70"/>
      <c r="H155" s="70" t="str">
        <f>VLOOKUP(G155,Test!$U$5:$V$105,2)</f>
        <v xml:space="preserve"> سفر تەنیا</v>
      </c>
      <c r="I155" s="72"/>
    </row>
    <row r="156" spans="1:16">
      <c r="A156" s="37">
        <v>75</v>
      </c>
    </row>
    <row r="157" spans="1:16">
      <c r="A157" s="61">
        <v>76</v>
      </c>
      <c r="B157" s="63" t="s">
        <v>293</v>
      </c>
      <c r="C157" s="67"/>
      <c r="D157" s="70" t="str">
        <f>VLOOKUP(C157,Test!$U$5:$V$105,2)</f>
        <v xml:space="preserve"> سفر تەنیا</v>
      </c>
      <c r="E157" s="67"/>
      <c r="F157" s="70" t="str">
        <f>VLOOKUP(E157,Test!$U$5:$V$105,2)</f>
        <v xml:space="preserve"> سفر تەنیا</v>
      </c>
      <c r="G157" s="70"/>
      <c r="H157" s="70" t="str">
        <f>VLOOKUP(G157,Test!$U$5:$V$105,2)</f>
        <v xml:space="preserve"> سفر تەنیا</v>
      </c>
      <c r="I157" s="72"/>
    </row>
    <row r="158" spans="1:16">
      <c r="A158" s="37">
        <v>76</v>
      </c>
    </row>
  </sheetData>
  <sortState xmlns:xlrd2="http://schemas.microsoft.com/office/spreadsheetml/2017/richdata2" ref="A7:R158">
    <sortCondition ref="A7:A158"/>
  </sortState>
  <mergeCells count="14">
    <mergeCell ref="I4:I6"/>
    <mergeCell ref="E5:F5"/>
    <mergeCell ref="G5:H5"/>
    <mergeCell ref="A1:B1"/>
    <mergeCell ref="C1:G1"/>
    <mergeCell ref="I1:I2"/>
    <mergeCell ref="A2:B2"/>
    <mergeCell ref="C2:G2"/>
    <mergeCell ref="E3:F3"/>
    <mergeCell ref="A4:A6"/>
    <mergeCell ref="B4:B6"/>
    <mergeCell ref="C4:D5"/>
    <mergeCell ref="E4:F4"/>
    <mergeCell ref="G4:H4"/>
  </mergeCells>
  <conditionalFormatting sqref="A1:C2 H1:XFD3 A3:E4 G4 I4:XFD4 A5:XFD1048576">
    <cfRule type="cellIs" dxfId="25" priority="7" operator="equal">
      <formula>"بەبریار"</formula>
    </cfRule>
    <cfRule type="cellIs" dxfId="24" priority="8" operator="equal">
      <formula>"fail"</formula>
    </cfRule>
  </conditionalFormatting>
  <conditionalFormatting sqref="C7:C82">
    <cfRule type="cellIs" dxfId="23" priority="12" stopIfTrue="1" operator="greaterThan">
      <formula>50</formula>
    </cfRule>
  </conditionalFormatting>
  <conditionalFormatting sqref="C7:I82">
    <cfRule type="cellIs" dxfId="22" priority="6" operator="equal">
      <formula>"سفر تەنیا"</formula>
    </cfRule>
  </conditionalFormatting>
  <conditionalFormatting sqref="D1:D1048576">
    <cfRule type="cellIs" dxfId="21" priority="2" operator="equal">
      <formula>" سفر تەنیا"</formula>
    </cfRule>
    <cfRule type="cellIs" dxfId="20" priority="3" operator="equal">
      <formula>"سفر تەنیا"</formula>
    </cfRule>
    <cfRule type="cellIs" dxfId="19" priority="4" operator="equal">
      <formula>"سفر تەنیا"</formula>
    </cfRule>
    <cfRule type="cellIs" dxfId="18" priority="5" operator="equal">
      <formula>"سفر تەنیا"</formula>
    </cfRule>
  </conditionalFormatting>
  <conditionalFormatting sqref="D7:D82 F7:F82 H7:H82">
    <cfRule type="cellIs" dxfId="17" priority="10" stopIfTrue="1" operator="equal">
      <formula>"سفر تةنها"</formula>
    </cfRule>
  </conditionalFormatting>
  <conditionalFormatting sqref="E7:E82">
    <cfRule type="cellIs" dxfId="16" priority="13" stopIfTrue="1" operator="greaterThan">
      <formula>60</formula>
    </cfRule>
  </conditionalFormatting>
  <conditionalFormatting sqref="F1:F1048576 H1:H1048576">
    <cfRule type="cellIs" dxfId="15" priority="1" operator="equal">
      <formula>" سفر تەنیا"</formula>
    </cfRule>
  </conditionalFormatting>
  <conditionalFormatting sqref="G7:G82">
    <cfRule type="cellIs" dxfId="14" priority="11" stopIfTrue="1" operator="equal">
      <formula>0</formula>
    </cfRule>
  </conditionalFormatting>
  <conditionalFormatting sqref="I7:I82">
    <cfRule type="cellIs" dxfId="13" priority="9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P91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F9" sqref="F9"/>
    </sheetView>
  </sheetViews>
  <sheetFormatPr defaultColWidth="9.1796875" defaultRowHeight="20.5"/>
  <cols>
    <col min="1" max="1" width="6.26953125" style="37" customWidth="1"/>
    <col min="2" max="2" width="27.17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6.4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23.15" customHeight="1">
      <c r="A1" s="78" t="s">
        <v>88</v>
      </c>
      <c r="B1" s="78"/>
      <c r="C1" s="79" t="s">
        <v>89</v>
      </c>
      <c r="D1" s="79"/>
      <c r="E1" s="79"/>
      <c r="F1" s="79"/>
      <c r="G1" s="79"/>
      <c r="H1" s="54" t="s">
        <v>90</v>
      </c>
      <c r="I1" s="80" t="s">
        <v>325</v>
      </c>
    </row>
    <row r="2" spans="1:16" ht="23.15" customHeight="1">
      <c r="A2" s="81" t="s">
        <v>210</v>
      </c>
      <c r="B2" s="81"/>
      <c r="C2" s="82" t="s">
        <v>214</v>
      </c>
      <c r="D2" s="82"/>
      <c r="E2" s="82"/>
      <c r="F2" s="82"/>
      <c r="G2" s="82"/>
      <c r="H2" s="52"/>
      <c r="I2" s="80"/>
    </row>
    <row r="3" spans="1:16" ht="24.75" customHeight="1" thickBot="1">
      <c r="A3" s="38" t="s">
        <v>86</v>
      </c>
      <c r="B3" s="51" t="s">
        <v>218</v>
      </c>
      <c r="C3" s="53" t="s">
        <v>93</v>
      </c>
      <c r="D3" s="56" t="s">
        <v>219</v>
      </c>
      <c r="E3" s="83" t="s">
        <v>211</v>
      </c>
      <c r="F3" s="83"/>
      <c r="H3" s="53" t="s">
        <v>212</v>
      </c>
      <c r="I3" s="55">
        <v>3</v>
      </c>
    </row>
    <row r="4" spans="1:16" ht="24.75" customHeight="1">
      <c r="A4" s="84" t="s">
        <v>91</v>
      </c>
      <c r="B4" s="85" t="s">
        <v>92</v>
      </c>
      <c r="C4" s="85" t="s">
        <v>315</v>
      </c>
      <c r="D4" s="88"/>
      <c r="E4" s="90" t="s">
        <v>87</v>
      </c>
      <c r="F4" s="91"/>
      <c r="G4" s="92" t="s">
        <v>213</v>
      </c>
      <c r="H4" s="93"/>
      <c r="I4" s="73" t="s">
        <v>96</v>
      </c>
    </row>
    <row r="5" spans="1:16" ht="35.25" customHeight="1">
      <c r="A5" s="74"/>
      <c r="B5" s="86"/>
      <c r="C5" s="86"/>
      <c r="D5" s="89"/>
      <c r="E5" s="76" t="s">
        <v>316</v>
      </c>
      <c r="F5" s="77"/>
      <c r="G5" s="76" t="s">
        <v>317</v>
      </c>
      <c r="H5" s="77"/>
      <c r="I5" s="74"/>
    </row>
    <row r="6" spans="1:16" ht="22.5" customHeight="1" thickBot="1">
      <c r="A6" s="75"/>
      <c r="B6" s="87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75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>
        <v>38</v>
      </c>
      <c r="D7" s="46" t="s">
        <v>318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309</v>
      </c>
      <c r="C8" s="35">
        <v>31</v>
      </c>
      <c r="D8" s="50" t="s">
        <v>319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221</v>
      </c>
      <c r="C9" s="35">
        <v>36</v>
      </c>
      <c r="D9" s="50" t="s">
        <v>324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222</v>
      </c>
      <c r="C10" s="35">
        <v>30</v>
      </c>
      <c r="D10" s="50" t="s">
        <v>320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223</v>
      </c>
      <c r="C11" s="34">
        <v>35</v>
      </c>
      <c r="D11" s="50" t="s">
        <v>321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224</v>
      </c>
      <c r="C12" s="35">
        <v>31</v>
      </c>
      <c r="D12" s="50" t="s">
        <v>322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225</v>
      </c>
      <c r="C13" s="35">
        <v>39</v>
      </c>
      <c r="D13" s="50" t="s">
        <v>327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226</v>
      </c>
      <c r="C14" s="35">
        <v>33</v>
      </c>
      <c r="D14" s="50" t="s">
        <v>323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227</v>
      </c>
      <c r="C15" s="34">
        <v>33</v>
      </c>
      <c r="D15" s="50" t="s">
        <v>323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228</v>
      </c>
      <c r="C16" s="35">
        <v>38</v>
      </c>
      <c r="D16" s="50" t="s">
        <v>318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M16" s="43"/>
      <c r="N16" s="44"/>
      <c r="O16" s="43"/>
      <c r="P16" s="44"/>
    </row>
    <row r="17" spans="1:16" ht="24" customHeight="1">
      <c r="A17" s="45">
        <v>11</v>
      </c>
      <c r="B17" s="33" t="s">
        <v>229</v>
      </c>
      <c r="C17" s="35">
        <v>39</v>
      </c>
      <c r="D17" s="50" t="s">
        <v>326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49">
        <v>12</v>
      </c>
      <c r="B18" s="33" t="s">
        <v>230</v>
      </c>
      <c r="C18" s="35">
        <v>38</v>
      </c>
      <c r="D18" s="50" t="s">
        <v>318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</row>
    <row r="19" spans="1:16" ht="24" customHeight="1">
      <c r="A19" s="45">
        <v>13</v>
      </c>
      <c r="B19" s="33" t="s">
        <v>231</v>
      </c>
      <c r="C19" s="34">
        <v>35</v>
      </c>
      <c r="D19" s="50" t="s">
        <v>321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49">
        <v>14</v>
      </c>
      <c r="B20" s="33" t="s">
        <v>232</v>
      </c>
      <c r="C20" s="35">
        <v>35</v>
      </c>
      <c r="D20" s="50" t="s">
        <v>321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</row>
    <row r="21" spans="1:16" ht="24" customHeight="1">
      <c r="A21" s="45">
        <v>15</v>
      </c>
      <c r="B21" s="33" t="s">
        <v>233</v>
      </c>
      <c r="C21" s="35">
        <v>25</v>
      </c>
      <c r="D21" s="50" t="s">
        <v>339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 t="shared" ref="J21:J35" si="2">G21</f>
        <v>0</v>
      </c>
      <c r="K21" s="48" t="e">
        <f>#REF!</f>
        <v>#REF!</v>
      </c>
      <c r="L21" s="48" t="e">
        <f t="shared" ref="L21:L35" si="3">IF(J21&gt;49,J21,IF(K21&gt;49,(((K21-50)/2)+50)," "))</f>
        <v>#REF!</v>
      </c>
      <c r="O21" s="43"/>
      <c r="P21" s="44"/>
    </row>
    <row r="22" spans="1:16" ht="24" customHeight="1">
      <c r="A22" s="49">
        <v>16</v>
      </c>
      <c r="B22" s="33" t="s">
        <v>234</v>
      </c>
      <c r="C22" s="35">
        <v>37</v>
      </c>
      <c r="D22" s="50" t="s">
        <v>329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si="2"/>
        <v>0</v>
      </c>
      <c r="K22" s="48" t="e">
        <f>#REF!</f>
        <v>#REF!</v>
      </c>
      <c r="L22" s="48" t="e">
        <f t="shared" si="3"/>
        <v>#REF!</v>
      </c>
      <c r="O22" s="43"/>
      <c r="P22" s="44"/>
    </row>
    <row r="23" spans="1:16" ht="24" customHeight="1">
      <c r="A23" s="45">
        <v>17</v>
      </c>
      <c r="B23" s="33" t="s">
        <v>235</v>
      </c>
      <c r="C23" s="34">
        <v>38</v>
      </c>
      <c r="D23" s="50" t="s">
        <v>318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236</v>
      </c>
      <c r="C24" s="35">
        <v>37</v>
      </c>
      <c r="D24" s="50" t="s">
        <v>329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M24" s="43"/>
      <c r="N24" s="44"/>
      <c r="O24" s="43"/>
      <c r="P24" s="44"/>
    </row>
    <row r="25" spans="1:16" ht="24" customHeight="1">
      <c r="A25" s="45">
        <v>19</v>
      </c>
      <c r="B25" s="33" t="s">
        <v>237</v>
      </c>
      <c r="C25" s="35">
        <v>33</v>
      </c>
      <c r="D25" s="50" t="s">
        <v>323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238</v>
      </c>
      <c r="C26" s="35">
        <v>34</v>
      </c>
      <c r="D26" s="50" t="s">
        <v>328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239</v>
      </c>
      <c r="C27" s="34">
        <v>33</v>
      </c>
      <c r="D27" s="50" t="s">
        <v>323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240</v>
      </c>
      <c r="C28" s="35">
        <v>17</v>
      </c>
      <c r="D28" s="50" t="s">
        <v>103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241</v>
      </c>
      <c r="C29" s="35">
        <v>22</v>
      </c>
      <c r="D29" s="50" t="s">
        <v>336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242</v>
      </c>
      <c r="C30" s="35">
        <v>26</v>
      </c>
      <c r="D30" s="50" t="s">
        <v>333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33" t="s">
        <v>243</v>
      </c>
      <c r="C31" s="34">
        <v>24</v>
      </c>
      <c r="D31" s="50" t="s">
        <v>338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2"/>
        <v>0</v>
      </c>
      <c r="K31" s="48" t="e">
        <f>#REF!</f>
        <v>#REF!</v>
      </c>
      <c r="L31" s="48" t="e">
        <f t="shared" si="3"/>
        <v>#REF!</v>
      </c>
      <c r="M31" s="43"/>
      <c r="N31" s="44"/>
      <c r="O31" s="43"/>
      <c r="P31" s="44"/>
    </row>
    <row r="32" spans="1:16" ht="24" customHeight="1">
      <c r="A32" s="49">
        <v>26</v>
      </c>
      <c r="B32" s="33" t="s">
        <v>244</v>
      </c>
      <c r="C32" s="35">
        <v>29</v>
      </c>
      <c r="D32" s="50" t="s">
        <v>332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O32" s="43"/>
      <c r="P32" s="44"/>
    </row>
    <row r="33" spans="1:16" ht="24" customHeight="1">
      <c r="A33" s="45">
        <v>27</v>
      </c>
      <c r="B33" s="33" t="s">
        <v>245</v>
      </c>
      <c r="C33" s="35">
        <v>39</v>
      </c>
      <c r="D33" s="50" t="s">
        <v>327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246</v>
      </c>
      <c r="C34" s="35">
        <v>37</v>
      </c>
      <c r="D34" s="50" t="s">
        <v>329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58" t="s">
        <v>247</v>
      </c>
      <c r="C35" s="34"/>
      <c r="D35" s="50" t="str">
        <f>VLOOKUP(C35,Test!$U$5:$V$105,2)</f>
        <v xml:space="preserve"> سفر تەنیا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 t="s">
        <v>301</v>
      </c>
      <c r="J35" s="48">
        <f t="shared" si="2"/>
        <v>0</v>
      </c>
      <c r="K35" s="48" t="e">
        <f>#REF!</f>
        <v>#REF!</v>
      </c>
      <c r="L35" s="48" t="e">
        <f t="shared" si="3"/>
        <v>#REF!</v>
      </c>
      <c r="O35" s="43"/>
      <c r="P35" s="44"/>
    </row>
    <row r="36" spans="1:16" ht="24" customHeight="1">
      <c r="A36" s="49">
        <v>30</v>
      </c>
      <c r="B36" s="33" t="s">
        <v>248</v>
      </c>
      <c r="C36" s="35">
        <v>26</v>
      </c>
      <c r="D36" s="50" t="s">
        <v>333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</row>
    <row r="37" spans="1:16" ht="24" customHeight="1">
      <c r="A37" s="45">
        <v>31</v>
      </c>
      <c r="B37" s="33" t="s">
        <v>249</v>
      </c>
      <c r="C37" s="35">
        <v>37</v>
      </c>
      <c r="D37" s="50" t="s">
        <v>329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</row>
    <row r="38" spans="1:16" ht="24" customHeight="1">
      <c r="A38" s="49">
        <v>32</v>
      </c>
      <c r="B38" s="33" t="s">
        <v>250</v>
      </c>
      <c r="C38" s="35">
        <v>36</v>
      </c>
      <c r="D38" s="50" t="s">
        <v>324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  <c r="J38" s="48">
        <f t="shared" ref="J38:J52" si="4">G38</f>
        <v>0</v>
      </c>
      <c r="K38" s="48" t="e">
        <f>#REF!</f>
        <v>#REF!</v>
      </c>
      <c r="L38" s="48" t="e">
        <f t="shared" ref="L38:L52" si="5">IF(J38&gt;49,J38,IF(K38&gt;49,(((K38-50)/2)+50)," "))</f>
        <v>#REF!</v>
      </c>
      <c r="O38" s="43"/>
      <c r="P38" s="44"/>
    </row>
    <row r="39" spans="1:16" ht="24" customHeight="1">
      <c r="A39" s="45">
        <v>33</v>
      </c>
      <c r="B39" s="33" t="s">
        <v>251</v>
      </c>
      <c r="C39" s="34">
        <v>25</v>
      </c>
      <c r="D39" s="50" t="s">
        <v>337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si="4"/>
        <v>0</v>
      </c>
      <c r="K39" s="48" t="e">
        <f>#REF!</f>
        <v>#REF!</v>
      </c>
      <c r="L39" s="48" t="e">
        <f t="shared" si="5"/>
        <v>#REF!</v>
      </c>
      <c r="O39" s="43"/>
      <c r="P39" s="44"/>
    </row>
    <row r="40" spans="1:16" ht="24" customHeight="1">
      <c r="A40" s="49">
        <v>34</v>
      </c>
      <c r="B40" s="33" t="s">
        <v>252</v>
      </c>
      <c r="C40" s="35">
        <v>34</v>
      </c>
      <c r="D40" s="50" t="s">
        <v>328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253</v>
      </c>
      <c r="C41" s="35">
        <v>30</v>
      </c>
      <c r="D41" s="50" t="s">
        <v>320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254</v>
      </c>
      <c r="C42" s="35">
        <v>37</v>
      </c>
      <c r="D42" s="50" t="s">
        <v>329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255</v>
      </c>
      <c r="C43" s="34">
        <v>29</v>
      </c>
      <c r="D43" s="50" t="s">
        <v>332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33" t="s">
        <v>256</v>
      </c>
      <c r="C44" s="35">
        <v>39</v>
      </c>
      <c r="D44" s="50" t="s">
        <v>327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257</v>
      </c>
      <c r="C45" s="35">
        <v>37</v>
      </c>
      <c r="D45" s="50" t="str">
        <f>VLOOKUP(C45,Test!$U$5:$V$105,2)</f>
        <v>سى و حەوت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258</v>
      </c>
      <c r="C46" s="35">
        <v>31</v>
      </c>
      <c r="D46" s="50" t="s">
        <v>319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259</v>
      </c>
      <c r="C47" s="34">
        <v>38</v>
      </c>
      <c r="D47" s="50" t="s">
        <v>318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260</v>
      </c>
      <c r="C48" s="35">
        <v>36</v>
      </c>
      <c r="D48" s="50" t="s">
        <v>324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261</v>
      </c>
      <c r="C49" s="35">
        <v>34</v>
      </c>
      <c r="D49" s="50" t="s">
        <v>328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262</v>
      </c>
      <c r="C50" s="35">
        <v>39</v>
      </c>
      <c r="D50" s="50" t="s">
        <v>327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263</v>
      </c>
      <c r="C51" s="34">
        <v>30</v>
      </c>
      <c r="D51" s="50" t="s">
        <v>320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4"/>
        <v>0</v>
      </c>
      <c r="K51" s="48" t="e">
        <f>#REF!</f>
        <v>#REF!</v>
      </c>
      <c r="L51" s="48" t="e">
        <f t="shared" si="5"/>
        <v>#REF!</v>
      </c>
      <c r="O51" s="43"/>
      <c r="P51" s="44"/>
    </row>
    <row r="52" spans="1:16" ht="24" customHeight="1">
      <c r="A52" s="49">
        <v>46</v>
      </c>
      <c r="B52" s="33" t="s">
        <v>264</v>
      </c>
      <c r="C52" s="35">
        <v>34</v>
      </c>
      <c r="D52" s="50" t="s">
        <v>328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4"/>
        <v>0</v>
      </c>
      <c r="K52" s="48" t="e">
        <f>#REF!</f>
        <v>#REF!</v>
      </c>
      <c r="L52" s="48" t="e">
        <f t="shared" si="5"/>
        <v>#REF!</v>
      </c>
      <c r="O52" s="43"/>
      <c r="P52" s="44"/>
    </row>
    <row r="53" spans="1:16" ht="24" customHeight="1">
      <c r="A53" s="45">
        <v>47</v>
      </c>
      <c r="B53" s="33" t="s">
        <v>265</v>
      </c>
      <c r="C53" s="35">
        <v>26</v>
      </c>
      <c r="D53" s="50" t="s">
        <v>333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</row>
    <row r="54" spans="1:16" ht="24" customHeight="1">
      <c r="A54" s="49">
        <v>48</v>
      </c>
      <c r="B54" s="33" t="s">
        <v>266</v>
      </c>
      <c r="C54" s="35">
        <v>35</v>
      </c>
      <c r="D54" s="50" t="s">
        <v>321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</row>
    <row r="55" spans="1:16" ht="24" customHeight="1">
      <c r="A55" s="45">
        <v>49</v>
      </c>
      <c r="B55" s="33" t="s">
        <v>267</v>
      </c>
      <c r="C55" s="34">
        <v>25</v>
      </c>
      <c r="D55" s="50" t="str">
        <f>VLOOKUP(C55,Test!$U$5:$V$105,2)</f>
        <v>بیست و پێنج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M55" s="43"/>
      <c r="N55" s="44"/>
      <c r="O55" s="43"/>
      <c r="P55" s="44"/>
    </row>
    <row r="56" spans="1:16" ht="24" customHeight="1">
      <c r="A56" s="49">
        <v>50</v>
      </c>
      <c r="B56" s="33" t="s">
        <v>268</v>
      </c>
      <c r="C56" s="35">
        <v>37</v>
      </c>
      <c r="D56" s="50" t="s">
        <v>329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269</v>
      </c>
      <c r="C57" s="35">
        <v>31</v>
      </c>
      <c r="D57" s="50" t="s">
        <v>319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O57" s="43"/>
      <c r="P57" s="44"/>
    </row>
    <row r="58" spans="1:16" ht="24" customHeight="1">
      <c r="A58" s="49">
        <v>52</v>
      </c>
      <c r="B58" s="33" t="s">
        <v>270</v>
      </c>
      <c r="C58" s="35">
        <v>38</v>
      </c>
      <c r="D58" s="50" t="s">
        <v>318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>G58</f>
        <v>0</v>
      </c>
      <c r="K58" s="48" t="e">
        <f>#REF!</f>
        <v>#REF!</v>
      </c>
      <c r="L58" s="48" t="e">
        <f>IF(J58&gt;49,J58,IF(K58&gt;49,(((K58-50)/2)+50)," "))</f>
        <v>#REF!</v>
      </c>
      <c r="M58" s="43"/>
      <c r="N58" s="44"/>
      <c r="O58" s="43"/>
      <c r="P58" s="44"/>
    </row>
    <row r="59" spans="1:16" ht="24" customHeight="1">
      <c r="A59" s="45">
        <v>53</v>
      </c>
      <c r="B59" s="33" t="s">
        <v>271</v>
      </c>
      <c r="C59" s="34">
        <v>30</v>
      </c>
      <c r="D59" s="50" t="s">
        <v>320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O59" s="43"/>
      <c r="P59" s="44"/>
    </row>
    <row r="60" spans="1:16" ht="24" customHeight="1">
      <c r="A60" s="49">
        <v>54</v>
      </c>
      <c r="B60" s="33" t="s">
        <v>272</v>
      </c>
      <c r="C60" s="34">
        <v>26</v>
      </c>
      <c r="D60" s="50" t="s">
        <v>333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</row>
    <row r="61" spans="1:16" ht="23.15" customHeight="1">
      <c r="A61" s="45">
        <v>55</v>
      </c>
      <c r="B61" s="57" t="s">
        <v>273</v>
      </c>
      <c r="C61" s="34">
        <v>25</v>
      </c>
      <c r="D61" s="50" t="s">
        <v>337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 ht="23.15" customHeight="1">
      <c r="A62" s="49">
        <v>56</v>
      </c>
      <c r="B62" s="33" t="s">
        <v>274</v>
      </c>
      <c r="C62" s="34">
        <v>25</v>
      </c>
      <c r="D62" s="50" t="s">
        <v>337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  <c r="J62" s="48">
        <f>G62</f>
        <v>0</v>
      </c>
      <c r="K62" s="48" t="e">
        <f>#REF!</f>
        <v>#REF!</v>
      </c>
      <c r="L62" s="48" t="e">
        <f>IF(J62&gt;49,J62,IF(K62&gt;49,(((K62-50)/2)+50)," "))</f>
        <v>#REF!</v>
      </c>
      <c r="O62" s="43"/>
      <c r="P62" s="44"/>
    </row>
    <row r="63" spans="1:16">
      <c r="A63" s="45">
        <v>57</v>
      </c>
      <c r="B63" s="33" t="s">
        <v>275</v>
      </c>
      <c r="C63" s="34">
        <v>22</v>
      </c>
      <c r="D63" s="50" t="s">
        <v>336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</row>
    <row r="64" spans="1:16">
      <c r="A64" s="49">
        <v>58</v>
      </c>
      <c r="B64" s="33" t="s">
        <v>276</v>
      </c>
      <c r="C64" s="34">
        <v>28</v>
      </c>
      <c r="D64" s="50" t="s">
        <v>335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O64" s="43"/>
      <c r="P64" s="44"/>
    </row>
    <row r="65" spans="1:16">
      <c r="A65" s="45">
        <v>59</v>
      </c>
      <c r="B65" s="33" t="s">
        <v>277</v>
      </c>
      <c r="C65" s="34">
        <v>20</v>
      </c>
      <c r="D65" s="50" t="s">
        <v>334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58" t="s">
        <v>278</v>
      </c>
      <c r="C66" s="34"/>
      <c r="D66" s="50" t="str">
        <f>VLOOKUP(C66,Test!$U$5:$V$105,2)</f>
        <v xml:space="preserve"> سفر تەنیا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 t="s">
        <v>302</v>
      </c>
      <c r="J66" s="48">
        <f>G66</f>
        <v>0</v>
      </c>
      <c r="K66" s="48" t="e">
        <f>#REF!</f>
        <v>#REF!</v>
      </c>
      <c r="L66" s="48" t="e">
        <f>IF(J66&gt;49,J66,IF(K66&gt;49,(((K66-50)/2)+50)," "))</f>
        <v>#REF!</v>
      </c>
      <c r="M66" s="43"/>
      <c r="N66" s="44"/>
      <c r="O66" s="43"/>
      <c r="P66" s="44"/>
    </row>
    <row r="67" spans="1:16">
      <c r="A67" s="45">
        <v>61</v>
      </c>
      <c r="B67" s="33" t="s">
        <v>279</v>
      </c>
      <c r="C67" s="34">
        <v>28</v>
      </c>
      <c r="D67" s="50" t="s">
        <v>112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280</v>
      </c>
      <c r="C68" s="34">
        <v>26</v>
      </c>
      <c r="D68" s="50" t="s">
        <v>333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</row>
    <row r="69" spans="1:16">
      <c r="A69" s="45">
        <v>63</v>
      </c>
      <c r="B69" s="33" t="s">
        <v>281</v>
      </c>
      <c r="C69" s="34">
        <v>37</v>
      </c>
      <c r="D69" s="50" t="s">
        <v>329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282</v>
      </c>
      <c r="C70" s="34">
        <v>31</v>
      </c>
      <c r="D70" s="50" t="s">
        <v>319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283</v>
      </c>
      <c r="C71" s="34">
        <v>32</v>
      </c>
      <c r="D71" s="50" t="s">
        <v>331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</row>
    <row r="72" spans="1:16">
      <c r="A72" s="49">
        <v>66</v>
      </c>
      <c r="B72" s="58" t="s">
        <v>284</v>
      </c>
      <c r="C72" s="34">
        <v>29</v>
      </c>
      <c r="D72" s="50" t="s">
        <v>332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</row>
    <row r="73" spans="1:16">
      <c r="A73" s="45">
        <v>67</v>
      </c>
      <c r="B73" s="33" t="s">
        <v>285</v>
      </c>
      <c r="C73" s="34">
        <v>33</v>
      </c>
      <c r="D73" s="50" t="s">
        <v>323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M73" s="43"/>
      <c r="N73" s="44"/>
      <c r="O73" s="43"/>
      <c r="P73" s="44"/>
    </row>
    <row r="74" spans="1:16">
      <c r="A74" s="49">
        <v>68</v>
      </c>
      <c r="B74" s="33" t="s">
        <v>286</v>
      </c>
      <c r="C74" s="34">
        <v>39</v>
      </c>
      <c r="D74" s="50" t="s">
        <v>327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</row>
    <row r="75" spans="1:16">
      <c r="A75" s="45">
        <v>69</v>
      </c>
      <c r="B75" s="33" t="s">
        <v>287</v>
      </c>
      <c r="C75" s="34">
        <v>19</v>
      </c>
      <c r="D75" s="50" t="s">
        <v>105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>G75</f>
        <v>0</v>
      </c>
      <c r="K75" s="48" t="e">
        <f>#REF!</f>
        <v>#REF!</v>
      </c>
      <c r="L75" s="48" t="e">
        <f>IF(J75&gt;49,J75,IF(K75&gt;49,(((K75-50)/2)+50)," "))</f>
        <v>#REF!</v>
      </c>
      <c r="M75" s="43"/>
      <c r="N75" s="44"/>
      <c r="O75" s="43"/>
      <c r="P75" s="44"/>
    </row>
    <row r="76" spans="1:16">
      <c r="A76" s="49">
        <v>70</v>
      </c>
      <c r="B76" s="33" t="s">
        <v>288</v>
      </c>
      <c r="C76" s="34">
        <v>38</v>
      </c>
      <c r="D76" s="50" t="s">
        <v>318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</row>
    <row r="77" spans="1:16">
      <c r="A77" s="45">
        <v>71</v>
      </c>
      <c r="B77" s="33" t="s">
        <v>310</v>
      </c>
      <c r="C77" s="34">
        <v>39</v>
      </c>
      <c r="D77" s="50" t="s">
        <v>327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>G77</f>
        <v>0</v>
      </c>
      <c r="K77" s="48" t="e">
        <f>#REF!</f>
        <v>#REF!</v>
      </c>
      <c r="L77" s="48" t="e">
        <f>IF(J77&gt;49,J77,IF(K77&gt;49,(((K77-50)/2)+50)," "))</f>
        <v>#REF!</v>
      </c>
      <c r="O77" s="43"/>
      <c r="P77" s="44"/>
    </row>
    <row r="78" spans="1:16">
      <c r="A78" s="49">
        <v>72</v>
      </c>
      <c r="B78" s="33" t="s">
        <v>289</v>
      </c>
      <c r="C78" s="34">
        <v>36</v>
      </c>
      <c r="D78" s="50" t="s">
        <v>324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</row>
    <row r="79" spans="1:16">
      <c r="A79" s="45">
        <v>73</v>
      </c>
      <c r="B79" s="33" t="s">
        <v>290</v>
      </c>
      <c r="C79" s="34">
        <v>30</v>
      </c>
      <c r="D79" s="50" t="s">
        <v>330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</row>
    <row r="80" spans="1:16">
      <c r="A80" s="49">
        <v>74</v>
      </c>
      <c r="B80" s="57" t="s">
        <v>291</v>
      </c>
      <c r="C80" s="34">
        <v>37</v>
      </c>
      <c r="D80" s="50" t="s">
        <v>329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</row>
    <row r="81" spans="1:9">
      <c r="A81" s="45">
        <v>75</v>
      </c>
      <c r="B81" s="33" t="s">
        <v>292</v>
      </c>
      <c r="C81" s="34">
        <v>37</v>
      </c>
      <c r="D81" s="50" t="s">
        <v>329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</row>
    <row r="82" spans="1:9">
      <c r="A82" s="49">
        <v>76</v>
      </c>
      <c r="B82" s="33" t="s">
        <v>293</v>
      </c>
      <c r="C82" s="34">
        <v>34</v>
      </c>
      <c r="D82" s="50" t="s">
        <v>328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</row>
    <row r="83" spans="1:9">
      <c r="A83" s="45">
        <v>77</v>
      </c>
      <c r="B83" s="59" t="s">
        <v>294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 t="s">
        <v>303</v>
      </c>
    </row>
    <row r="84" spans="1:9">
      <c r="A84" s="49">
        <v>78</v>
      </c>
      <c r="B84" s="59" t="s">
        <v>295</v>
      </c>
      <c r="C84" s="34"/>
      <c r="D84" s="50" t="str">
        <f>VLOOKUP(C84,Test!$U$5:$V$105,2)</f>
        <v xml:space="preserve"> سفر تەنیا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 t="s">
        <v>304</v>
      </c>
    </row>
    <row r="85" spans="1:9">
      <c r="A85" s="45">
        <v>79</v>
      </c>
      <c r="B85" s="59" t="s">
        <v>296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 t="s">
        <v>305</v>
      </c>
    </row>
    <row r="86" spans="1:9">
      <c r="A86" s="49">
        <v>80</v>
      </c>
      <c r="B86" s="59" t="s">
        <v>297</v>
      </c>
      <c r="C86" s="34"/>
      <c r="D86" s="50" t="str">
        <f>VLOOKUP(C86,Test!$U$5:$V$105,2)</f>
        <v xml:space="preserve"> سفر تەنیا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 t="s">
        <v>306</v>
      </c>
    </row>
    <row r="87" spans="1:9">
      <c r="A87" s="45">
        <v>81</v>
      </c>
      <c r="B87" s="59" t="s">
        <v>298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 t="s">
        <v>307</v>
      </c>
    </row>
    <row r="88" spans="1:9">
      <c r="A88" s="49">
        <v>82</v>
      </c>
      <c r="B88" s="59" t="s">
        <v>299</v>
      </c>
      <c r="C88" s="34"/>
      <c r="D88" s="50" t="str">
        <f>VLOOKUP(C88,Test!$U$5:$V$105,2)</f>
        <v xml:space="preserve"> سفر تەنیا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 t="s">
        <v>308</v>
      </c>
    </row>
    <row r="89" spans="1:9">
      <c r="A89" s="45">
        <v>83</v>
      </c>
      <c r="B89" s="59" t="s">
        <v>300</v>
      </c>
      <c r="C89" s="34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 t="s">
        <v>305</v>
      </c>
    </row>
    <row r="90" spans="1:9">
      <c r="A90" s="49">
        <v>84</v>
      </c>
      <c r="B90" s="59" t="s">
        <v>313</v>
      </c>
      <c r="C90" s="34"/>
      <c r="D90" s="50"/>
      <c r="E90" s="35"/>
      <c r="F90" s="36"/>
      <c r="G90" s="36"/>
      <c r="H90" s="36"/>
      <c r="I90" s="47" t="s">
        <v>314</v>
      </c>
    </row>
    <row r="91" spans="1:9">
      <c r="A91" s="45">
        <v>85</v>
      </c>
      <c r="B91" s="33" t="s">
        <v>311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 t="s">
        <v>312</v>
      </c>
    </row>
  </sheetData>
  <sortState xmlns:xlrd2="http://schemas.microsoft.com/office/spreadsheetml/2017/richdata2" ref="A7:P82">
    <sortCondition ref="B7:B82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91">
    <cfRule type="cellIs" dxfId="10" priority="16" stopIfTrue="1" operator="greaterThan">
      <formula>40</formula>
    </cfRule>
  </conditionalFormatting>
  <conditionalFormatting sqref="C7:I91">
    <cfRule type="cellIs" dxfId="9" priority="7" operator="equal">
      <formula>"سفر تەنیا"</formula>
    </cfRule>
  </conditionalFormatting>
  <conditionalFormatting sqref="D1:D1048576">
    <cfRule type="cellIs" dxfId="8" priority="3" operator="equal">
      <formula>" سفر تەنیا"</formula>
    </cfRule>
    <cfRule type="cellIs" dxfId="7" priority="4" operator="equal">
      <formula>"سفر تەنیا"</formula>
    </cfRule>
    <cfRule type="cellIs" dxfId="6" priority="5" operator="equal">
      <formula>"سفر تەنیا"</formula>
    </cfRule>
    <cfRule type="cellIs" dxfId="5" priority="6" operator="equal">
      <formula>"سفر تەنیا"</formula>
    </cfRule>
  </conditionalFormatting>
  <conditionalFormatting sqref="D7:D91 F7:F91 H7:H91">
    <cfRule type="cellIs" dxfId="4" priority="14" stopIfTrue="1" operator="equal">
      <formula>"سفر تةنها"</formula>
    </cfRule>
  </conditionalFormatting>
  <conditionalFormatting sqref="E7:E91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91">
    <cfRule type="cellIs" dxfId="1" priority="15" stopIfTrue="1" operator="equal">
      <formula>0</formula>
    </cfRule>
  </conditionalFormatting>
  <conditionalFormatting sqref="I7:I91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1 (2)</vt:lpstr>
      <vt:lpstr>1</vt:lpstr>
      <vt:lpstr>'1'!Print_Area</vt:lpstr>
      <vt:lpstr>'1 (2)'!Print_Area</vt:lpstr>
      <vt:lpstr>'1'!Print_Titles</vt:lpstr>
      <vt:lpstr>'1 (2)'!Print_Titles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srwa hussein</cp:lastModifiedBy>
  <cp:lastPrinted>2023-12-03T19:52:34Z</cp:lastPrinted>
  <dcterms:created xsi:type="dcterms:W3CDTF">2030-11-12T09:25:46Z</dcterms:created>
  <dcterms:modified xsi:type="dcterms:W3CDTF">2023-12-10T16:43:59Z</dcterms:modified>
</cp:coreProperties>
</file>