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0490" windowHeight="762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62913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<sst xmlns="http://schemas.openxmlformats.org/spreadsheetml/2006/main" count="145" uniqueCount="108">
  <si>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</si>
  <si>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</si>
  <si>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</si>
  <si>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</si>
  <si>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</si>
  <si>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</si>
  <si>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</si>
  <si>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</si>
  <si>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</si>
  <si>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</si>
  <si>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</si>
  <si>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</si>
  <si>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</si>
  <si>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</si>
  <si>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</si>
  <si>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</si>
  <si>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</si>
  <si>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</si>
  <si>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</si>
  <si>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</si>
  <si>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</si>
  <si>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</si>
  <si>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</si>
  <si>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</si>
  <si>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</si>
  <si>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</si>
  <si>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</si>
  <si>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</si>
  <si>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</si>
  <si>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</si>
  <si>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</si>
  <si>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</si>
  <si>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</si>
  <si>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</si>
  <si>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</si>
  <si>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</si>
  <si>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</si>
  <si>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</si>
  <si>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</si>
  <si>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</si>
  <si>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</si>
  <si>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</si>
  <si>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</si>
  <si>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</si>
  <si>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</si>
  <si>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</si>
  <si>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</si>
  <si>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</si>
  <si>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</si>
  <si>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</si>
  <si>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</si>
  <si>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</si>
  <si>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</si>
  <si>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</si>
  <si>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</si>
  <si>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</si>
  <si>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</si>
  <si>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</si>
  <si>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</si>
  <si>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</si>
  <si>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</si>
  <si>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</si>
  <si>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</si>
  <si>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</si>
  <si>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</si>
  <si>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</si>
  <si>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</si>
  <si>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</si>
  <si>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</si>
  <si>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</si>
  <si>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</si>
  <si>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</si>
  <si>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</si>
  <si>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</si>
  <si>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</si>
  <si>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</si>
  <si>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</si>
  <si>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</si>
  <si>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</si>
  <si>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</si>
  <si>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</si>
  <si>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</si>
  <si>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</si>
  <si>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</si>
  <si>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</si>
  <si>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</si>
  <si>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</si>
  <si>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</si>
  <si>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</si>
  <si>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</si>
  <si>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</si>
  <si>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</si>
  <si>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</si>
  <si>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</si>
  <si>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</si>
  <si>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</si>
  <si>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</si>
  <si>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</si>
  <si>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</si>
  <si>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</si>
  <si>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</si>
  <si>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</si>
  <si>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</si>
  <si>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</si>
  <si>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</si>
  <si>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طه عمر محمد سعيد</t>
  </si>
  <si>
    <t>قوتابی دكتۆرا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</si>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</sst>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rightToLeft="1" tabSelected="1" zoomScale="90" zoomScaleNormal="90" zoomScaleSheetLayoutView="100" workbookViewId="0">
      <selection activeCell="D74" sqref="D74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x14ac:dyDescent="0.25">
      <c r="A2" s="73" t="s">
        <v>0</v>
      </c>
      <c r="B2" s="74"/>
      <c r="C2" s="71" t="s">
        <v>105</v>
      </c>
      <c r="D2" s="72"/>
      <c r="E2" s="10"/>
      <c r="F2" s="6" t="s">
        <v>16</v>
      </c>
      <c r="G2" s="13">
        <f>E74</f>
        <v>0</v>
      </c>
    </row>
    <row r="3" spans="1:13" x14ac:dyDescent="0.25">
      <c r="A3" s="73" t="s">
        <v>22</v>
      </c>
      <c r="B3" s="74"/>
      <c r="C3" s="71" t="s">
        <v>32</v>
      </c>
      <c r="D3" s="72"/>
      <c r="E3" s="10"/>
      <c r="F3" s="6" t="s">
        <v>17</v>
      </c>
      <c r="G3" s="14">
        <f t="shared" ref="G3" si="0">E75</f>
        <v>11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لاوازە</v>
      </c>
    </row>
    <row r="4" spans="1:13" x14ac:dyDescent="0.25">
      <c r="A4" s="73" t="s">
        <v>19</v>
      </c>
      <c r="B4" s="74"/>
      <c r="C4" s="71"/>
      <c r="D4" s="72"/>
      <c r="E4" s="1"/>
      <c r="F4" s="6" t="s">
        <v>18</v>
      </c>
      <c r="G4" s="15">
        <f>IF(E76&gt;199,200, E76)</f>
        <v>11</v>
      </c>
    </row>
    <row r="5" spans="1:13" x14ac:dyDescent="0.25">
      <c r="A5" s="73" t="s">
        <v>64</v>
      </c>
      <c r="B5" s="74"/>
      <c r="C5" s="71" t="s">
        <v>106</v>
      </c>
      <c r="D5" s="72"/>
      <c r="E5" s="1"/>
      <c r="F5" s="6"/>
      <c r="G5" s="42"/>
    </row>
    <row r="6" spans="1:13" x14ac:dyDescent="0.25">
      <c r="A6" s="73" t="s">
        <v>21</v>
      </c>
      <c r="B6" s="74"/>
      <c r="C6" s="71" t="s">
        <v>107</v>
      </c>
      <c r="D6" s="72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0</v>
      </c>
      <c r="E8" s="29">
        <f t="shared" ref="E8:E14" si="1">D8*C8</f>
        <v>0</v>
      </c>
      <c r="F8" s="70" t="s">
        <v>76</v>
      </c>
      <c r="G8" s="70"/>
      <c r="H8" s="70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0</v>
      </c>
      <c r="F17" s="70"/>
      <c r="G17" s="70"/>
      <c r="H17" s="70"/>
      <c r="I17" s="18"/>
    </row>
    <row r="18" spans="1:13" x14ac:dyDescent="0.25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" x14ac:dyDescent="0.2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0</v>
      </c>
      <c r="E23" s="29">
        <f t="shared" si="3"/>
        <v>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88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4">
        <v>-28</v>
      </c>
      <c r="B39" s="51" t="s">
        <v>52</v>
      </c>
      <c r="C39" s="49">
        <v>3</v>
      </c>
      <c r="D39" s="46">
        <v>0</v>
      </c>
      <c r="E39" s="29">
        <f t="shared" si="5"/>
        <v>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90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6">
        <v>-38</v>
      </c>
      <c r="B51" s="57" t="s">
        <v>11</v>
      </c>
      <c r="C51" s="49">
        <v>1</v>
      </c>
      <c r="D51" s="44">
        <v>1</v>
      </c>
      <c r="E51" s="29">
        <f t="shared" si="7"/>
        <v>1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6">
        <v>-39</v>
      </c>
      <c r="B52" s="59" t="s">
        <v>61</v>
      </c>
      <c r="C52" s="50">
        <v>2</v>
      </c>
      <c r="D52" s="44">
        <v>0</v>
      </c>
      <c r="E52" s="30">
        <f t="shared" si="7"/>
        <v>0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91</v>
      </c>
      <c r="B56" s="31"/>
      <c r="C56" s="31"/>
      <c r="D56" s="31"/>
      <c r="E56" s="33">
        <f>SUM(E47:E55)</f>
        <v>1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">
      <c r="A66" s="31" t="s">
        <v>89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" x14ac:dyDescent="0.2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2">
      <c r="A70" s="61">
        <v>-54</v>
      </c>
      <c r="B70" s="62" t="s">
        <v>92</v>
      </c>
      <c r="C70" s="49">
        <v>6</v>
      </c>
      <c r="D70" s="47">
        <v>1</v>
      </c>
      <c r="E70" s="29">
        <f>D70</f>
        <v>1</v>
      </c>
      <c r="F70" s="4"/>
    </row>
    <row r="71" spans="1:13" ht="15" hidden="1" x14ac:dyDescent="0.2">
      <c r="A71" s="36"/>
      <c r="B71" s="37"/>
      <c r="C71" s="27"/>
      <c r="D71" s="28"/>
      <c r="E71" s="29"/>
      <c r="F71" s="3"/>
    </row>
    <row r="72" spans="1:13" ht="15" x14ac:dyDescent="0.2">
      <c r="A72" s="31" t="s">
        <v>99</v>
      </c>
      <c r="B72" s="31"/>
      <c r="C72" s="31"/>
      <c r="D72" s="31"/>
      <c r="E72" s="33">
        <f>SUM(E68:E71)</f>
        <v>10</v>
      </c>
      <c r="F72" s="3"/>
    </row>
    <row r="73" spans="1:13" x14ac:dyDescent="0.25">
      <c r="A73" s="31"/>
      <c r="B73" s="38"/>
      <c r="C73" s="31"/>
      <c r="D73" s="31"/>
      <c r="E73" s="34"/>
      <c r="F73" s="3"/>
    </row>
    <row r="74" spans="1:13" x14ac:dyDescent="0.25">
      <c r="A74" s="31"/>
      <c r="B74" s="38"/>
      <c r="C74" s="31"/>
      <c r="D74" s="38" t="s">
        <v>16</v>
      </c>
      <c r="E74" s="33">
        <f>E8+E25+E27+E24+E23</f>
        <v>0</v>
      </c>
      <c r="F74" s="3"/>
    </row>
    <row r="75" spans="1:13" x14ac:dyDescent="0.25">
      <c r="A75" s="31"/>
      <c r="B75" s="38"/>
      <c r="C75" s="31"/>
      <c r="D75" s="38" t="s">
        <v>17</v>
      </c>
      <c r="E75" s="39">
        <f>E76-E74</f>
        <v>11</v>
      </c>
      <c r="F75" s="3"/>
    </row>
    <row r="76" spans="1:13" x14ac:dyDescent="0.25">
      <c r="A76" s="31"/>
      <c r="B76" s="38"/>
      <c r="C76" s="31"/>
      <c r="D76" s="38" t="s">
        <v>18</v>
      </c>
      <c r="E76" s="40">
        <f>(E17+E30+E45+E56+E66+E72)</f>
        <v>11</v>
      </c>
      <c r="F76" s="3"/>
    </row>
    <row r="77" spans="1:13" ht="14.25" x14ac:dyDescent="0.2">
      <c r="A77" s="3"/>
      <c r="B77" s="3"/>
      <c r="C77" s="7"/>
      <c r="D77" s="7"/>
      <c r="E77" s="7"/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0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23</v>
      </c>
      <c r="B1" s="8"/>
      <c r="C1">
        <v>0</v>
      </c>
    </row>
    <row r="2" spans="1:3" ht="14.25" x14ac:dyDescent="0.2">
      <c r="A2" s="11" t="s">
        <v>25</v>
      </c>
      <c r="B2" s="8"/>
      <c r="C2">
        <v>1</v>
      </c>
    </row>
    <row r="3" spans="1:3" ht="14.25" x14ac:dyDescent="0.2">
      <c r="A3" s="12" t="s">
        <v>27</v>
      </c>
      <c r="B3" s="8"/>
      <c r="C3">
        <v>2</v>
      </c>
    </row>
    <row r="4" spans="1:3" ht="14.25" x14ac:dyDescent="0.2">
      <c r="A4" s="12" t="s">
        <v>29</v>
      </c>
      <c r="B4" s="8"/>
      <c r="C4">
        <v>3</v>
      </c>
    </row>
    <row r="5" spans="1:3" ht="14.25" customHeight="1" x14ac:dyDescent="0.2">
      <c r="A5" s="12" t="s">
        <v>31</v>
      </c>
      <c r="B5" s="8"/>
    </row>
    <row r="6" spans="1:3" ht="14.25" x14ac:dyDescent="0.2">
      <c r="A6" s="12" t="s">
        <v>33</v>
      </c>
      <c r="B6" s="8"/>
    </row>
    <row r="7" spans="1:3" ht="14.25" x14ac:dyDescent="0.2">
      <c r="A7" s="12" t="s">
        <v>35</v>
      </c>
      <c r="B7" s="8"/>
    </row>
    <row r="8" spans="1:3" ht="14.25" x14ac:dyDescent="0.2">
      <c r="A8" s="11" t="s">
        <v>24</v>
      </c>
      <c r="B8" s="8"/>
    </row>
    <row r="9" spans="1:3" ht="14.25" x14ac:dyDescent="0.2">
      <c r="A9" s="12" t="s">
        <v>26</v>
      </c>
      <c r="B9" s="8"/>
    </row>
    <row r="10" spans="1:3" ht="14.25" x14ac:dyDescent="0.2">
      <c r="A10" s="12" t="s">
        <v>28</v>
      </c>
      <c r="B10" s="8"/>
    </row>
    <row r="11" spans="1:3" ht="14.25" x14ac:dyDescent="0.2">
      <c r="A11" s="12" t="s">
        <v>30</v>
      </c>
      <c r="B11" s="8"/>
    </row>
    <row r="12" spans="1:3" ht="14.25" x14ac:dyDescent="0.2">
      <c r="A12" s="12" t="s">
        <v>32</v>
      </c>
      <c r="B12" s="8"/>
    </row>
    <row r="13" spans="1:3" ht="14.25" x14ac:dyDescent="0.2">
      <c r="A13" s="12" t="s">
        <v>34</v>
      </c>
      <c r="B13" s="8"/>
    </row>
    <row r="14" spans="1:3" ht="14.25" x14ac:dyDescent="0.2">
      <c r="A14" s="12" t="s">
        <v>36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2021-06-05T19:59:41Z</dcterms:modified>
</cp:coreProperties>
</file>