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25725"/>
</workbook>
</file>

<file path=xl/calcChain.xml><?xml version="1.0" encoding="utf-8"?>
<calcChain xmlns="http://schemas.openxmlformats.org/spreadsheetml/2006/main">
  <c r="E70" i="1"/>
  <c r="E71" l="1"/>
  <c r="E29"/>
  <c r="E26"/>
  <c r="E27"/>
  <c r="E28"/>
  <c r="E25"/>
  <c r="E60" l="1"/>
  <c r="E44" l="1"/>
  <c r="E43"/>
  <c r="E65" l="1"/>
  <c r="E50"/>
  <c r="E69" l="1"/>
  <c r="E64" l="1"/>
  <c r="E42" l="1"/>
  <c r="E41"/>
  <c r="E63" l="1"/>
  <c r="E62"/>
  <c r="E61"/>
  <c r="E58"/>
  <c r="E59"/>
  <c r="E66" l="1"/>
  <c r="E16"/>
  <c r="E54" l="1"/>
  <c r="E15"/>
  <c r="E68" l="1"/>
  <c r="E55"/>
  <c r="E53"/>
  <c r="E52"/>
  <c r="E51"/>
  <c r="E49"/>
  <c r="E48"/>
  <c r="E47"/>
  <c r="E40"/>
  <c r="E39"/>
  <c r="E38"/>
  <c r="E37"/>
  <c r="E36"/>
  <c r="E35"/>
  <c r="E34"/>
  <c r="E33"/>
  <c r="E32"/>
  <c r="E24"/>
  <c r="E23"/>
  <c r="E22"/>
  <c r="E21"/>
  <c r="E20"/>
  <c r="E19"/>
  <c r="E14"/>
  <c r="E13"/>
  <c r="E12"/>
  <c r="E11"/>
  <c r="E10"/>
  <c r="E9"/>
  <c r="E8"/>
  <c r="E75" l="1"/>
  <c r="E30"/>
  <c r="E17"/>
  <c r="E56"/>
  <c r="E73"/>
  <c r="E45"/>
  <c r="E77" l="1"/>
  <c r="G2"/>
  <c r="G4" l="1"/>
  <c r="E76"/>
  <c r="H3" s="1"/>
  <c r="G3" l="1"/>
</calcChain>
</file>

<file path=xl/sharedStrings.xml><?xml version="1.0" encoding="utf-8"?>
<sst xmlns="http://schemas.openxmlformats.org/spreadsheetml/2006/main" count="150" uniqueCount="113">
  <si>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</si>
  <si>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</si>
  <si>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</si>
  <si>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</si>
  <si>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</si>
  <si>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</si>
  <si>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</si>
  <si>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</si>
  <si>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</si>
  <si>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</si>
  <si>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</si>
  <si>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</si>
  <si>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</si>
  <si>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</si>
  <si>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</si>
  <si>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</si>
  <si>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</si>
  <si>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</si>
  <si>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</si>
  <si>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</si>
  <si>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</si>
  <si>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</si>
  <si>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</si>
  <si>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</si>
  <si>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</si>
  <si>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</si>
  <si>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</si>
  <si>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</si>
  <si>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</si>
  <si>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</si>
  <si>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</si>
  <si>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</si>
  <si>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</si>
  <si>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</si>
  <si>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</si>
  <si>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</si>
  <si>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</si>
  <si>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</si>
  <si>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</si>
  <si>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</si>
  <si>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</si>
  <si>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</si>
  <si>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</si>
  <si>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</si>
  <si>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</si>
  <si>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</si>
  <si>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</si>
  <si>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</si>
  <si>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</si>
  <si>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</si>
  <si>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</si>
  <si>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</si>
  <si>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</si>
  <si>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</si>
  <si>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</si>
  <si>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</si>
  <si>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</si>
  <si>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</si>
  <si>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</si>
  <si>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</si>
  <si>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</si>
  <si>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</si>
  <si>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</si>
  <si>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</si>
  <si>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</si>
  <si>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</si>
  <si>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</si>
  <si>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</si>
  <si>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</si>
  <si>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</si>
  <si>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</si>
  <si>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</si>
  <si>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</si>
  <si>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</si>
  <si>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</si>
  <si>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</si>
  <si>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</si>
  <si>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</si>
  <si>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</si>
  <si>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</si>
  <si>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</si>
  <si>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</si>
  <si>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</si>
  <si>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</si>
  <si>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</si>
  <si>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</si>
  <si>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</si>
  <si>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</si>
  <si>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</si>
  <si>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</si>
  <si>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</si>
  <si>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</si>
  <si>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</si>
  <si>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</si>
  <si>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</si>
  <si>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</si>
  <si>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</si>
  <si>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</si>
  <si>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</si>
  <si>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</si>
  <si>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</si>
  <si>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</si>
  <si>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</si>
  <si>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</si>
  <si>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</si>
  <si>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</si>
  <si>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</si>
  <si>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</si>
  <si>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د. طارق حمه كريم</t>
  </si>
  <si>
    <t>زانسته ئه ندازيارييه كشتوكالَييه كان</t>
  </si>
  <si>
    <t>خاك و ئاو</t>
  </si>
  <si>
    <t>ستافی ئەكادیمی</t>
  </si>
  <si>
    <t>پرۆفیسۆر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</si>
</sst>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rightToLeft="1" tabSelected="1" topLeftCell="A55" zoomScaleNormal="100" zoomScaleSheetLayoutView="100" workbookViewId="0">
      <selection activeCell="B78" sqref="B78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26</v>
      </c>
    </row>
    <row r="3" spans="1:13">
      <c r="A3" s="73" t="s">
        <v>102</v>
      </c>
      <c r="B3" s="74"/>
      <c r="C3" s="71" t="s">
        <v>109</v>
      </c>
      <c r="D3" s="72"/>
      <c r="E3" s="10"/>
      <c r="F3" s="6" t="s">
        <v>16</v>
      </c>
      <c r="G3" s="14">
        <f t="shared" ref="G3" si="0">E76</f>
        <v>130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>
      <c r="A4" s="73" t="s">
        <v>103</v>
      </c>
      <c r="B4" s="74"/>
      <c r="C4" s="71" t="s">
        <v>110</v>
      </c>
      <c r="D4" s="72"/>
      <c r="E4" s="1"/>
      <c r="F4" s="6" t="s">
        <v>17</v>
      </c>
      <c r="G4" s="15">
        <f>IF(E77&gt;199,200, E77)</f>
        <v>156</v>
      </c>
    </row>
    <row r="5" spans="1:13">
      <c r="A5" s="73" t="s">
        <v>104</v>
      </c>
      <c r="B5" s="74"/>
      <c r="C5" s="71" t="s">
        <v>111</v>
      </c>
      <c r="D5" s="72"/>
      <c r="E5" s="1"/>
      <c r="F5" s="6"/>
      <c r="G5" s="42"/>
    </row>
    <row r="6" spans="1:13">
      <c r="A6" s="73" t="s">
        <v>105</v>
      </c>
      <c r="B6" s="74"/>
      <c r="C6" s="71" t="s">
        <v>112</v>
      </c>
      <c r="D6" s="72"/>
      <c r="E6" s="1"/>
      <c r="F6" s="1"/>
    </row>
    <row r="7" spans="1:1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>
      <c r="A8" s="50">
        <v>-1</v>
      </c>
      <c r="B8" s="56" t="s">
        <v>94</v>
      </c>
      <c r="C8" s="48">
        <v>1</v>
      </c>
      <c r="D8" s="44">
        <v>24</v>
      </c>
      <c r="E8" s="29">
        <f t="shared" ref="E8:E14" si="1">D8*C8</f>
        <v>24</v>
      </c>
      <c r="F8" s="70" t="s">
        <v>65</v>
      </c>
      <c r="G8" s="70"/>
      <c r="H8" s="70"/>
      <c r="I8" s="41"/>
    </row>
    <row r="9" spans="1:13" ht="14.25" customHeight="1">
      <c r="A9" s="50">
        <v>-2</v>
      </c>
      <c r="B9" s="56" t="s">
        <v>93</v>
      </c>
      <c r="C9" s="48">
        <v>3</v>
      </c>
      <c r="D9" s="44">
        <v>5</v>
      </c>
      <c r="E9" s="29">
        <f t="shared" si="1"/>
        <v>15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>
      <c r="A12" s="50">
        <v>-5</v>
      </c>
      <c r="B12" s="56" t="s">
        <v>66</v>
      </c>
      <c r="C12" s="48">
        <v>3</v>
      </c>
      <c r="D12" s="46">
        <v>1</v>
      </c>
      <c r="E12" s="29">
        <f t="shared" si="1"/>
        <v>3</v>
      </c>
      <c r="F12" s="70"/>
      <c r="G12" s="70"/>
      <c r="H12" s="70"/>
      <c r="I12" s="41"/>
    </row>
    <row r="13" spans="1:13" ht="14.25" customHeight="1">
      <c r="A13" s="50">
        <v>-6</v>
      </c>
      <c r="B13" s="56" t="s">
        <v>92</v>
      </c>
      <c r="C13" s="48">
        <v>6</v>
      </c>
      <c r="D13" s="46">
        <v>2</v>
      </c>
      <c r="E13" s="29">
        <f t="shared" si="1"/>
        <v>12</v>
      </c>
      <c r="F13" s="70"/>
      <c r="G13" s="70"/>
      <c r="H13" s="70"/>
      <c r="I13" s="41"/>
    </row>
    <row r="14" spans="1:13" ht="14.25" customHeight="1">
      <c r="A14" s="50">
        <v>-7</v>
      </c>
      <c r="B14" s="56" t="s">
        <v>83</v>
      </c>
      <c r="C14" s="48">
        <v>10</v>
      </c>
      <c r="D14" s="46">
        <v>2</v>
      </c>
      <c r="E14" s="29">
        <f t="shared" si="1"/>
        <v>20</v>
      </c>
      <c r="F14" s="70"/>
      <c r="G14" s="70"/>
      <c r="H14" s="70"/>
      <c r="I14" s="41"/>
    </row>
    <row r="15" spans="1:13" ht="14.25" customHeight="1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>
      <c r="A17" s="32" t="s">
        <v>74</v>
      </c>
      <c r="B17" s="32"/>
      <c r="C17" s="32"/>
      <c r="D17" s="32"/>
      <c r="E17" s="33">
        <f>SUM(E8:E16)</f>
        <v>74</v>
      </c>
      <c r="F17" s="70"/>
      <c r="G17" s="70"/>
      <c r="H17" s="70"/>
      <c r="I17" s="18"/>
    </row>
    <row r="18" spans="1:13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>
      <c r="A19" s="51">
        <v>-10</v>
      </c>
      <c r="B19" s="57" t="s">
        <v>87</v>
      </c>
      <c r="C19" s="49">
        <v>3</v>
      </c>
      <c r="D19" s="44">
        <v>1</v>
      </c>
      <c r="E19" s="29">
        <f t="shared" ref="E19:E24" si="3">D19*C19</f>
        <v>3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>
      <c r="A23" s="50">
        <v>-14</v>
      </c>
      <c r="B23" s="58" t="s">
        <v>70</v>
      </c>
      <c r="C23" s="49">
        <v>2</v>
      </c>
      <c r="D23" s="44">
        <v>1</v>
      </c>
      <c r="E23" s="29">
        <f t="shared" si="3"/>
        <v>2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>
      <c r="A30" s="31" t="s">
        <v>106</v>
      </c>
      <c r="B30" s="31"/>
      <c r="C30" s="31"/>
      <c r="D30" s="31"/>
      <c r="E30" s="33">
        <f>SUM(E19:E29)</f>
        <v>5</v>
      </c>
      <c r="F30" s="4"/>
      <c r="G30" s="19"/>
      <c r="H30" s="19"/>
      <c r="I30" s="19"/>
      <c r="J30" s="19"/>
      <c r="K30" s="19"/>
      <c r="L30" s="19"/>
      <c r="M30" s="19"/>
    </row>
    <row r="31" spans="1:13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>
      <c r="A38" s="51">
        <v>-27</v>
      </c>
      <c r="B38" s="57" t="s">
        <v>38</v>
      </c>
      <c r="C38" s="48">
        <v>2</v>
      </c>
      <c r="D38" s="46">
        <v>1</v>
      </c>
      <c r="E38" s="29">
        <f t="shared" si="5"/>
        <v>2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>
      <c r="A39" s="51">
        <v>-28</v>
      </c>
      <c r="B39" s="57" t="s">
        <v>46</v>
      </c>
      <c r="C39" s="48">
        <v>3</v>
      </c>
      <c r="D39" s="46">
        <v>5</v>
      </c>
      <c r="E39" s="29">
        <f t="shared" si="5"/>
        <v>15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>
      <c r="A43" s="52">
        <v>-32</v>
      </c>
      <c r="B43" s="57" t="s">
        <v>35</v>
      </c>
      <c r="C43" s="48">
        <v>3</v>
      </c>
      <c r="D43" s="46">
        <v>2</v>
      </c>
      <c r="E43" s="29">
        <f t="shared" ref="E43:E44" si="6">D43*C43</f>
        <v>6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>
      <c r="A44" s="52">
        <v>-33</v>
      </c>
      <c r="B44" s="57" t="s">
        <v>84</v>
      </c>
      <c r="C44" s="48">
        <v>2</v>
      </c>
      <c r="D44" s="46">
        <v>5</v>
      </c>
      <c r="E44" s="29">
        <f t="shared" si="6"/>
        <v>10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>
      <c r="A45" s="31" t="s">
        <v>78</v>
      </c>
      <c r="B45" s="31"/>
      <c r="C45" s="31"/>
      <c r="D45" s="31"/>
      <c r="E45" s="33">
        <f>SUM(E32:E44)</f>
        <v>33</v>
      </c>
      <c r="F45" s="4"/>
      <c r="G45" s="19"/>
      <c r="H45" s="19"/>
      <c r="I45" s="19"/>
      <c r="J45" s="19"/>
      <c r="K45" s="19"/>
      <c r="L45" s="19"/>
      <c r="M45" s="19"/>
    </row>
    <row r="46" spans="1:13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>
      <c r="A50" s="53">
        <v>-37</v>
      </c>
      <c r="B50" s="60" t="s">
        <v>59</v>
      </c>
      <c r="C50" s="49">
        <v>10</v>
      </c>
      <c r="D50" s="44">
        <v>2</v>
      </c>
      <c r="E50" s="30">
        <f>IF(D50=0,0,IF(D50&gt;=2,20,10))</f>
        <v>20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>
      <c r="A51" s="53">
        <v>-38</v>
      </c>
      <c r="B51" s="59" t="s">
        <v>10</v>
      </c>
      <c r="C51" s="48">
        <v>1</v>
      </c>
      <c r="D51" s="44">
        <v>15</v>
      </c>
      <c r="E51" s="29">
        <f t="shared" si="7"/>
        <v>15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>
      <c r="A54" s="54">
        <v>-41</v>
      </c>
      <c r="B54" s="59" t="s">
        <v>60</v>
      </c>
      <c r="C54" s="48">
        <v>3</v>
      </c>
      <c r="D54" s="44">
        <v>1</v>
      </c>
      <c r="E54" s="29">
        <f t="shared" ref="E54" si="8">D54*C54</f>
        <v>3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>
      <c r="A56" s="31" t="s">
        <v>79</v>
      </c>
      <c r="B56" s="31"/>
      <c r="C56" s="31"/>
      <c r="D56" s="31"/>
      <c r="E56" s="33">
        <f>SUM(E47:E55)</f>
        <v>38</v>
      </c>
      <c r="F56" s="4"/>
      <c r="G56" s="19"/>
      <c r="H56" s="19"/>
      <c r="I56" s="19"/>
      <c r="J56" s="19"/>
      <c r="K56" s="19"/>
      <c r="L56" s="19"/>
      <c r="M56" s="19"/>
    </row>
    <row r="57" spans="1:13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>
      <c r="A65" s="55">
        <v>-50</v>
      </c>
      <c r="B65" s="59" t="s">
        <v>39</v>
      </c>
      <c r="C65" s="48">
        <v>1</v>
      </c>
      <c r="D65" s="47">
        <v>1</v>
      </c>
      <c r="E65" s="29">
        <f t="shared" ref="E65" si="10">D65*C65</f>
        <v>1</v>
      </c>
      <c r="F65" s="4" t="s">
        <v>12</v>
      </c>
      <c r="K65" s="19"/>
      <c r="L65" s="19"/>
      <c r="M65" s="19"/>
    </row>
    <row r="66" spans="1:13" ht="15">
      <c r="A66" s="31" t="s">
        <v>77</v>
      </c>
      <c r="B66" s="31"/>
      <c r="C66" s="31"/>
      <c r="D66" s="31"/>
      <c r="E66" s="33">
        <f>SUM(E58:E65)</f>
        <v>1</v>
      </c>
      <c r="F66" s="3"/>
    </row>
    <row r="67" spans="1:13" ht="17.25" customHeight="1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>
      <c r="A72" s="36"/>
      <c r="B72" s="37"/>
      <c r="C72" s="27"/>
      <c r="D72" s="28"/>
      <c r="E72" s="29"/>
      <c r="F72" s="3"/>
    </row>
    <row r="73" spans="1:13" ht="15">
      <c r="A73" s="31" t="s">
        <v>86</v>
      </c>
      <c r="B73" s="31"/>
      <c r="C73" s="31"/>
      <c r="D73" s="31"/>
      <c r="E73" s="33">
        <f>SUM(E68:E72)</f>
        <v>5</v>
      </c>
      <c r="F73" s="3"/>
    </row>
    <row r="74" spans="1:13">
      <c r="A74" s="31"/>
      <c r="B74" s="38"/>
      <c r="C74" s="31"/>
      <c r="D74" s="31"/>
      <c r="E74" s="34"/>
      <c r="F74" s="3"/>
    </row>
    <row r="75" spans="1:13">
      <c r="A75" s="31"/>
      <c r="B75" s="38"/>
      <c r="C75" s="31"/>
      <c r="D75" s="38" t="s">
        <v>15</v>
      </c>
      <c r="E75" s="33">
        <f>E8+E25+E27+E24+E23</f>
        <v>26</v>
      </c>
      <c r="F75" s="3"/>
    </row>
    <row r="76" spans="1:13">
      <c r="A76" s="31"/>
      <c r="B76" s="38"/>
      <c r="C76" s="31"/>
      <c r="D76" s="38" t="s">
        <v>16</v>
      </c>
      <c r="E76" s="39">
        <f>E77-E75</f>
        <v>130</v>
      </c>
      <c r="F76" s="3"/>
    </row>
    <row r="77" spans="1:13">
      <c r="A77" s="31"/>
      <c r="B77" s="38"/>
      <c r="C77" s="31"/>
      <c r="D77" s="38" t="s">
        <v>17</v>
      </c>
      <c r="E77" s="40">
        <f>(E17+E30+E45+E56+E66+E73)</f>
        <v>156</v>
      </c>
      <c r="F77" s="3"/>
    </row>
    <row r="78" spans="1:13" ht="14.25">
      <c r="A78" s="3"/>
      <c r="B78" s="3"/>
      <c r="C78" s="7"/>
      <c r="D78" s="7"/>
      <c r="E78" s="7"/>
      <c r="F78" s="3"/>
    </row>
    <row r="79" spans="1:13" ht="14.25">
      <c r="A79" s="3"/>
      <c r="B79" s="3"/>
      <c r="C79" s="7"/>
      <c r="D79" s="7"/>
      <c r="E79" s="7"/>
      <c r="F79" s="3"/>
    </row>
    <row r="80" spans="1:13" ht="14.25">
      <c r="A80" s="3"/>
      <c r="B80" s="3"/>
      <c r="C80" s="7"/>
      <c r="D80" s="7"/>
      <c r="E80" s="7"/>
      <c r="F80" s="3"/>
    </row>
    <row r="81" spans="1:6" ht="14.25">
      <c r="A81" s="3"/>
      <c r="B81" s="4"/>
      <c r="C81" s="7"/>
      <c r="D81" s="7"/>
      <c r="E81" s="2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3"/>
      <c r="C85" s="7"/>
      <c r="D85" s="7"/>
      <c r="E85" s="7"/>
      <c r="F85" s="3"/>
    </row>
    <row r="86" spans="1:6" ht="14.25">
      <c r="A86" s="3"/>
      <c r="B86" s="4"/>
      <c r="C86" s="7"/>
      <c r="D86" s="7"/>
      <c r="E86" s="2"/>
      <c r="F86" s="3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19</v>
      </c>
      <c r="B1" s="8"/>
      <c r="C1">
        <v>0</v>
      </c>
    </row>
    <row r="2" spans="1:3" ht="14.25">
      <c r="A2" s="11" t="s">
        <v>21</v>
      </c>
      <c r="B2" s="8"/>
      <c r="C2">
        <v>1</v>
      </c>
    </row>
    <row r="3" spans="1:3" ht="14.25">
      <c r="A3" s="12" t="s">
        <v>23</v>
      </c>
      <c r="B3" s="8"/>
      <c r="C3">
        <v>2</v>
      </c>
    </row>
    <row r="4" spans="1:3" ht="14.25">
      <c r="A4" s="12" t="s">
        <v>25</v>
      </c>
      <c r="B4" s="8"/>
      <c r="C4">
        <v>3</v>
      </c>
    </row>
    <row r="5" spans="1:3" ht="14.25" customHeight="1">
      <c r="A5" s="12" t="s">
        <v>27</v>
      </c>
      <c r="B5" s="8"/>
    </row>
    <row r="6" spans="1:3" ht="14.25">
      <c r="A6" s="12" t="s">
        <v>29</v>
      </c>
      <c r="B6" s="8"/>
    </row>
    <row r="7" spans="1:3" ht="14.25">
      <c r="A7" s="12" t="s">
        <v>31</v>
      </c>
      <c r="B7" s="8"/>
    </row>
    <row r="8" spans="1:3" ht="14.25">
      <c r="A8" s="11" t="s">
        <v>20</v>
      </c>
      <c r="B8" s="8"/>
    </row>
    <row r="9" spans="1:3" ht="14.25">
      <c r="A9" s="12" t="s">
        <v>22</v>
      </c>
      <c r="B9" s="8"/>
    </row>
    <row r="10" spans="1:3" ht="14.25">
      <c r="A10" s="12" t="s">
        <v>24</v>
      </c>
      <c r="B10" s="8"/>
    </row>
    <row r="11" spans="1:3" ht="14.25">
      <c r="A11" s="12" t="s">
        <v>26</v>
      </c>
      <c r="B11" s="8"/>
    </row>
    <row r="12" spans="1:3" ht="14.25">
      <c r="A12" s="12" t="s">
        <v>28</v>
      </c>
      <c r="B12" s="8"/>
    </row>
    <row r="13" spans="1:3" ht="14.25">
      <c r="A13" s="12" t="s">
        <v>30</v>
      </c>
      <c r="B13" s="8"/>
    </row>
    <row r="14" spans="1:3" ht="14.25">
      <c r="A14" s="12" t="s">
        <v>32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Miqdad</dc:creator>
  <cp:lastModifiedBy> </cp:lastModifiedBy>
  <dcterms:created xsi:type="dcterms:W3CDTF">2022-06-06T19:56:57Z</dcterms:created>
  <dcterms:modified xsi:type="dcterms:W3CDTF">2022-06-09T19:38:50Z</dcterms:modified>
</cp:coreProperties>
</file>