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g" ContentType="image/p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480" yWindow="140" windowWidth="14360" windowHeight="4420"/>
  </bookViews>
  <sheets>
    <sheet name="Sheet2" sheetId="2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2" l="1"/>
  <c r="D38" i="2"/>
  <c r="D6" i="2"/>
  <c r="D28" i="2"/>
  <c r="D23" i="2"/>
  <c r="D22" i="2"/>
  <c r="D21" i="2"/>
  <c r="D34" i="2"/>
  <c r="D20" i="2"/>
  <c r="D15" i="2"/>
  <c r="D18" i="2"/>
  <c r="D17" i="2"/>
  <c r="D16" i="2"/>
  <c r="D36" i="2"/>
  <c r="D37" i="2"/>
  <c r="D31" i="2"/>
  <c r="D30" i="2"/>
  <c r="D29" i="2"/>
  <c r="D27" i="2"/>
  <c r="D19" i="2"/>
  <c r="D14" i="2"/>
  <c r="D9" i="2"/>
  <c r="D7" i="2"/>
  <c r="D8" i="2"/>
  <c r="D5" i="2"/>
  <c r="D32" i="2"/>
  <c r="D39" i="2"/>
  <c r="D33" i="2"/>
  <c r="D42" i="2"/>
  <c r="D43" i="2"/>
  <c r="D41" i="2"/>
  <c r="D40" i="2"/>
  <c r="D44" i="2"/>
  <c r="D24" i="2"/>
  <c r="D25" i="2"/>
  <c r="D10" i="2"/>
  <c r="D11" i="2"/>
  <c r="D12" i="2"/>
  <c r="D45" i="2"/>
  <c r="D46" i="2"/>
  <c r="E2" i="2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<sst xmlns="http://schemas.openxmlformats.org/spreadsheetml/2006/main" count="87" uniqueCount="75">
  <si>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</si>
  <si>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</si>
  <si>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</si>
  <si>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</si>
  <si>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</si>
  <si>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</si>
  <si>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</si>
  <si>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</si>
  <si>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</si>
  <si>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</si>
  <si>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</si>
  <si>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</si>
  <si>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</si>
  <si>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</si>
  <si>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</si>
  <si>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</si>
  <si>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</si>
  <si>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</si>
  <si>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</si>
  <si>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</si>
  <si>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</si>
  <si>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</si>
  <si>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</si>
  <si>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</si>
  <si>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</si>
  <si>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</si>
  <si>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</si>
  <si>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</si>
  <si>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</si>
  <si>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</si>
  <si>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</si>
  <si>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</si>
  <si>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</si>
  <si>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</si>
  <si>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</si>
  <si>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</si>
  <si>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</si>
  <si>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</si>
  <si>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</si>
  <si>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</si>
  <si>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</si>
  <si>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</si>
  <si>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</si>
  <si>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</si>
  <si>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</si>
  <si>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</si>
  <si>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</si>
  <si>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</si>
  <si>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</si>
  <si>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</si>
  <si>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</si>
  <si>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</si>
  <si>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</si>
  <si>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</si>
  <si>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</si>
  <si>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</si>
  <si>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</si>
  <si>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</si>
  <si>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</si>
  <si>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</si>
  <si>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</si>
  <si>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</si>
  <si>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</si>
  <si>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</si>
  <si>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</si>
  <si>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</si>
  <si>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</si>
  <si>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ناوی مامۆستا:</t>
  </si>
  <si>
    <t>نازناوی زانستی: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</si>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</sst>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48" zoomScale="80" zoomScaleNormal="80" zoomScalePageLayoutView="80" workbookViewId="0">
      <selection activeCell="A48" sqref="A48"/>
    </sheetView>
  </sheetViews>
  <sheetFormatPr baseColWidth="10" defaultColWidth="9" defaultRowHeight="14" x14ac:dyDescent="0"/>
  <cols>
    <col min="1" max="1" width="77.5" style="3" customWidth="1"/>
    <col min="2" max="2" width="1.83203125" style="3" hidden="1" customWidth="1"/>
    <col min="3" max="3" width="11.5" style="2" customWidth="1"/>
    <col min="4" max="4" width="15.1640625" style="2" bestFit="1" customWidth="1"/>
    <col min="5" max="5" width="17.5" style="1" bestFit="1" customWidth="1"/>
    <col min="6" max="16384" width="9" style="1"/>
  </cols>
  <sheetData>
    <row r="1" spans="1:6" ht="26.25" customHeight="1">
      <c r="A1" s="25" t="s">
        <v>67</v>
      </c>
      <c r="B1" s="19" t="s">
        <v>14</v>
      </c>
      <c r="C1" s="4"/>
      <c r="D1" s="4">
        <v>2019</v>
      </c>
      <c r="E1" s="26" t="s">
        <v>26</v>
      </c>
    </row>
    <row r="2" spans="1:6" ht="18">
      <c r="A2" s="25" t="s">
        <v>68</v>
      </c>
      <c r="B2" s="20"/>
      <c r="C2" s="4"/>
      <c r="D2" s="4"/>
      <c r="E2" s="24">
        <f>D46</f>
        <v>1.2</v>
      </c>
    </row>
    <row r="3" spans="1:6" ht="68">
      <c r="A3" s="8" t="s">
        <v>1</v>
      </c>
      <c r="B3" s="8" t="s">
        <v>5</v>
      </c>
      <c r="C3" s="17" t="s">
        <v>15</v>
      </c>
      <c r="D3" s="18" t="s">
        <v>0</v>
      </c>
    </row>
    <row r="4" spans="1:6" ht="18">
      <c r="A4" s="5" t="s">
        <v>28</v>
      </c>
      <c r="B4" s="6"/>
      <c r="C4" s="7"/>
      <c r="D4" s="7"/>
    </row>
    <row r="5" spans="1:6" ht="28.5" customHeight="1">
      <c r="A5" s="10" t="s">
        <v>69</v>
      </c>
      <c r="B5" s="8">
        <v>8</v>
      </c>
      <c r="C5" s="9"/>
      <c r="D5" s="9">
        <f>C5*B5</f>
        <v>0</v>
      </c>
    </row>
    <row r="6" spans="1:6" ht="18">
      <c r="A6" s="10" t="s">
        <v>17</v>
      </c>
      <c r="B6" s="8">
        <v>6</v>
      </c>
      <c r="C6" s="9"/>
      <c r="D6" s="9">
        <f>C6*B6</f>
        <v>0</v>
      </c>
    </row>
    <row r="7" spans="1:6" ht="32">
      <c r="A7" s="10" t="s">
        <v>27</v>
      </c>
      <c r="B7" s="8">
        <v>4</v>
      </c>
      <c r="C7" s="9"/>
      <c r="D7" s="9">
        <f t="shared" ref="D7:D8" si="0">C7*B7</f>
        <v>0</v>
      </c>
      <c r="E7" s="21" t="s">
        <v>70</v>
      </c>
    </row>
    <row r="8" spans="1:6" ht="18">
      <c r="A8" s="10" t="s">
        <v>39</v>
      </c>
      <c r="B8" s="8">
        <v>3</v>
      </c>
      <c r="C8" s="9"/>
      <c r="D8" s="9">
        <f t="shared" si="0"/>
        <v>0</v>
      </c>
    </row>
    <row r="9" spans="1:6" ht="18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">
      <c r="A12" s="8" t="s">
        <v>16</v>
      </c>
      <c r="B12" s="8"/>
      <c r="C12" s="9"/>
      <c r="D12" s="12">
        <f>SUM(D5:D11)</f>
        <v>5</v>
      </c>
    </row>
    <row r="13" spans="1:6" ht="18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/>
      <c r="D14" s="9">
        <f>C14</f>
        <v>0</v>
      </c>
      <c r="E14" s="21" t="s">
        <v>52</v>
      </c>
    </row>
    <row r="15" spans="1:6" ht="18">
      <c r="A15" s="10" t="s">
        <v>31</v>
      </c>
      <c r="B15" s="8"/>
      <c r="C15" s="9"/>
      <c r="D15" s="9">
        <f>IF(C15=4, 5, C15)</f>
        <v>0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">
      <c r="A19" s="10" t="s">
        <v>6</v>
      </c>
      <c r="B19" s="8">
        <v>5</v>
      </c>
      <c r="C19" s="9">
        <v>1</v>
      </c>
      <c r="D19" s="9">
        <f>C19*3</f>
        <v>3</v>
      </c>
      <c r="E19" s="22" t="s">
        <v>36</v>
      </c>
    </row>
    <row r="20" spans="1:12" ht="32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">
      <c r="A25" s="8" t="s">
        <v>16</v>
      </c>
      <c r="B25" s="8"/>
      <c r="C25" s="9"/>
      <c r="D25" s="12">
        <f>SUM(D14:D24)</f>
        <v>3</v>
      </c>
    </row>
    <row r="26" spans="1:12" ht="18">
      <c r="A26" s="13" t="s">
        <v>30</v>
      </c>
      <c r="B26" s="14"/>
      <c r="C26" s="9"/>
      <c r="D26" s="9"/>
      <c r="E26" s="22"/>
    </row>
    <row r="27" spans="1:12" ht="18">
      <c r="A27" s="10" t="s">
        <v>64</v>
      </c>
      <c r="B27" s="8">
        <v>4</v>
      </c>
      <c r="C27" s="9">
        <v>1</v>
      </c>
      <c r="D27" s="9">
        <f>C27*2</f>
        <v>2</v>
      </c>
      <c r="E27" s="22" t="s">
        <v>44</v>
      </c>
    </row>
    <row r="28" spans="1:12" ht="18">
      <c r="A28" s="10" t="s">
        <v>65</v>
      </c>
      <c r="B28" s="8">
        <v>4</v>
      </c>
      <c r="C28" s="9">
        <v>1</v>
      </c>
      <c r="D28" s="9">
        <f>C28*2</f>
        <v>2</v>
      </c>
      <c r="E28" s="22" t="s">
        <v>44</v>
      </c>
    </row>
    <row r="29" spans="1:12" ht="18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">
      <c r="A30" s="10" t="s">
        <v>66</v>
      </c>
      <c r="B30" s="8">
        <v>5</v>
      </c>
      <c r="C30" s="9"/>
      <c r="D30" s="9">
        <f>C30*5</f>
        <v>0</v>
      </c>
      <c r="E30" s="22" t="s">
        <v>57</v>
      </c>
      <c r="L30" s="22"/>
    </row>
    <row r="31" spans="1:12" ht="23.25" customHeight="1">
      <c r="A31" s="28" t="s">
        <v>74</v>
      </c>
      <c r="B31" s="8">
        <v>3</v>
      </c>
      <c r="C31" s="9"/>
      <c r="D31" s="9">
        <f>C31*3</f>
        <v>0</v>
      </c>
      <c r="E31" s="22" t="s">
        <v>58</v>
      </c>
    </row>
    <row r="32" spans="1:12" ht="18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">
      <c r="A33" s="10" t="s">
        <v>60</v>
      </c>
      <c r="B33" s="8">
        <v>2</v>
      </c>
      <c r="C33" s="9">
        <v>1</v>
      </c>
      <c r="D33" s="9">
        <f>C33*2</f>
        <v>2</v>
      </c>
      <c r="E33" s="22" t="s">
        <v>46</v>
      </c>
    </row>
    <row r="34" spans="1:5" ht="18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">
      <c r="A35" s="10" t="s">
        <v>72</v>
      </c>
      <c r="B35" s="8"/>
      <c r="C35" s="9"/>
      <c r="D35" s="9">
        <f>IF(C35=1,4,IF(C35=2,5,0))</f>
        <v>0</v>
      </c>
      <c r="E35" s="22" t="s">
        <v>73</v>
      </c>
    </row>
    <row r="36" spans="1:5" ht="18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">
      <c r="A37" s="10" t="s">
        <v>48</v>
      </c>
      <c r="B37" s="8">
        <v>3</v>
      </c>
      <c r="C37" s="9"/>
      <c r="D37" s="9">
        <f>C37*2</f>
        <v>0</v>
      </c>
      <c r="E37" s="22" t="s">
        <v>62</v>
      </c>
    </row>
    <row r="38" spans="1:5" ht="24.75" customHeight="1">
      <c r="A38" s="10" t="s">
        <v>71</v>
      </c>
      <c r="B38" s="8"/>
      <c r="C38" s="9"/>
      <c r="D38" s="9">
        <f>IF(C38=0,0,IF(C38&gt;=1,10,0))</f>
        <v>0</v>
      </c>
      <c r="E38" s="22"/>
    </row>
    <row r="39" spans="1:5" ht="18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">
      <c r="A42" s="10" t="s">
        <v>12</v>
      </c>
      <c r="B42" s="8">
        <v>10</v>
      </c>
      <c r="C42" s="9">
        <v>1</v>
      </c>
      <c r="D42" s="9">
        <f t="shared" ref="D42:D43" si="3">C42*10</f>
        <v>10</v>
      </c>
      <c r="E42" s="22" t="s">
        <v>37</v>
      </c>
    </row>
    <row r="43" spans="1:5" ht="18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">
      <c r="A44" s="8" t="s">
        <v>16</v>
      </c>
      <c r="B44" s="15"/>
      <c r="C44" s="9"/>
      <c r="D44" s="12">
        <f>SUM(D27:D43)</f>
        <v>16</v>
      </c>
      <c r="E44" s="22"/>
    </row>
    <row r="45" spans="1:5" ht="18">
      <c r="A45" s="29" t="s">
        <v>24</v>
      </c>
      <c r="B45" s="30"/>
      <c r="C45" s="31"/>
      <c r="D45" s="16">
        <f>D44+D25+D12</f>
        <v>24</v>
      </c>
    </row>
    <row r="46" spans="1:5" ht="16">
      <c r="A46" s="32" t="s">
        <v>25</v>
      </c>
      <c r="B46" s="33"/>
      <c r="C46" s="33"/>
      <c r="D46" s="23">
        <f>IF(D45&gt;=100, (100*5/100), (D45*5/100))</f>
        <v>1.2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_x000a_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/>
  <ignoredErrors>
    <ignoredError sqref="D19 D30 D17 D37 D35" formula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Twana Alkasalias</cp:lastModifiedBy>
  <dcterms:created xsi:type="dcterms:W3CDTF">2016-06-09T18:03:39Z</dcterms:created>
  <dcterms:modified xsi:type="dcterms:W3CDTF">2019-05-26T19:29:24Z</dcterms:modified>
</cp:coreProperties>
</file>