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<sst xmlns="http://schemas.openxmlformats.org/spreadsheetml/2006/main" count="89" uniqueCount="76">
  <si>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</si>
  <si>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</si>
  <si>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</si>
  <si>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</si>
  <si>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</si>
  <si>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</si>
  <si>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</si>
  <si>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</si>
  <si>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</si>
  <si>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</si>
  <si>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</si>
  <si>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</si>
  <si>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</si>
  <si>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</si>
  <si>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</si>
  <si>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</si>
  <si>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</si>
  <si>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</si>
  <si>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</si>
  <si>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</si>
  <si>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</si>
  <si>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</si>
  <si>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</si>
  <si>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</si>
  <si>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</si>
  <si>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</si>
  <si>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</si>
  <si>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</si>
  <si>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</si>
  <si>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</si>
  <si>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</si>
  <si>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</si>
  <si>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</si>
  <si>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</si>
  <si>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</si>
  <si>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</si>
  <si>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</si>
  <si>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</si>
  <si>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</si>
  <si>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</si>
  <si>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</si>
  <si>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</si>
  <si>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</si>
  <si>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</si>
  <si>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</si>
  <si>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</si>
  <si>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</si>
  <si>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</si>
  <si>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</si>
  <si>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</si>
  <si>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</si>
  <si>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</si>
  <si>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</si>
  <si>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</si>
  <si>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</si>
  <si>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</si>
  <si>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</si>
  <si>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</si>
  <si>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</si>
  <si>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</si>
  <si>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</si>
  <si>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</si>
  <si>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</si>
  <si>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</si>
  <si>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</si>
  <si>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</si>
  <si>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</si>
  <si>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</si>
  <si>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</si>
  <si>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</si>
  <si>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</si>
  <si>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</si>
  <si>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</si>
  <si>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</si>
  <si>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وليد عارب عبدالله</t>
  </si>
  <si>
    <t>نازناوی زانستی: م.د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</si>
</sst>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24" zoomScale="80" zoomScaleNormal="80" workbookViewId="0">
      <selection activeCell="C46" sqref="C46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>
      <c r="A2" s="26" t="s">
        <v>75</v>
      </c>
      <c r="B2" s="29"/>
      <c r="C2" s="30"/>
      <c r="D2" s="30"/>
      <c r="E2" s="19">
        <f>D45</f>
        <v>3.75</v>
      </c>
    </row>
    <row r="3" spans="1:6" ht="56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>
      <c r="A4" s="4" t="s">
        <v>23</v>
      </c>
      <c r="B4" s="5"/>
      <c r="C4" s="6"/>
      <c r="D4" s="6"/>
    </row>
    <row r="5" spans="1:6" ht="28.5" customHeight="1">
      <c r="A5" s="9" t="s">
        <v>54</v>
      </c>
      <c r="B5" s="7">
        <v>8</v>
      </c>
      <c r="C5" s="25"/>
      <c r="D5" s="8">
        <f>C5*B5</f>
        <v>0</v>
      </c>
    </row>
    <row r="6" spans="1:6" ht="18.7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>
      <c r="A7" s="9" t="s">
        <v>22</v>
      </c>
      <c r="B7" s="7">
        <v>4</v>
      </c>
      <c r="C7" s="25"/>
      <c r="D7" s="8">
        <f t="shared" ref="D7:D8" si="0">C7*B7</f>
        <v>0</v>
      </c>
      <c r="E7" s="16" t="s">
        <v>55</v>
      </c>
    </row>
    <row r="8" spans="1:6" ht="18.75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.7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>
      <c r="A12" s="7" t="s">
        <v>12</v>
      </c>
      <c r="B12" s="7"/>
      <c r="C12" s="24"/>
      <c r="D12" s="24">
        <f>SUM(D5:D11)</f>
        <v>17</v>
      </c>
    </row>
    <row r="13" spans="1:6" ht="18.75">
      <c r="A13" s="11" t="s">
        <v>24</v>
      </c>
      <c r="B13" s="11"/>
      <c r="C13" s="10"/>
      <c r="D13" s="10"/>
    </row>
    <row r="14" spans="1:6" ht="25.5" customHeight="1">
      <c r="A14" s="9" t="s">
        <v>34</v>
      </c>
      <c r="B14" s="7"/>
      <c r="C14" s="25">
        <v>6</v>
      </c>
      <c r="D14" s="8">
        <f>IF(C14&gt;0,C14+4,0)</f>
        <v>10</v>
      </c>
      <c r="E14" s="21" t="s">
        <v>52</v>
      </c>
      <c r="F14" s="16" t="s">
        <v>70</v>
      </c>
    </row>
    <row r="15" spans="1:6" ht="25.5" customHeight="1">
      <c r="A15" s="9" t="s">
        <v>60</v>
      </c>
      <c r="B15" s="7"/>
      <c r="C15" s="25">
        <v>4</v>
      </c>
      <c r="D15" s="8">
        <f>C15*3</f>
        <v>12</v>
      </c>
      <c r="E15" s="21" t="s">
        <v>52</v>
      </c>
      <c r="F15" s="16" t="s">
        <v>61</v>
      </c>
    </row>
    <row r="16" spans="1:6" ht="25.5" customHeight="1">
      <c r="A16" s="9" t="s">
        <v>62</v>
      </c>
      <c r="B16" s="7"/>
      <c r="C16" s="25">
        <v>1</v>
      </c>
      <c r="D16" s="8">
        <f>C16*2</f>
        <v>2</v>
      </c>
      <c r="E16" s="21" t="s">
        <v>52</v>
      </c>
      <c r="F16" s="16" t="s">
        <v>63</v>
      </c>
    </row>
    <row r="17" spans="1:12" ht="18.75">
      <c r="A17" s="9" t="s">
        <v>26</v>
      </c>
      <c r="B17" s="7"/>
      <c r="C17" s="25">
        <v>3</v>
      </c>
      <c r="D17" s="8">
        <f>IF(C17=4, 5, C17)</f>
        <v>3</v>
      </c>
      <c r="E17" s="17" t="s">
        <v>35</v>
      </c>
    </row>
    <row r="18" spans="1:12" ht="22.5" customHeight="1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>
      <c r="A19" s="9" t="s">
        <v>43</v>
      </c>
      <c r="B19" s="7"/>
      <c r="C19" s="25"/>
      <c r="D19" s="8">
        <f>C19*4</f>
        <v>0</v>
      </c>
      <c r="E19" s="17"/>
    </row>
    <row r="20" spans="1:12" ht="18.7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>
      <c r="A21" s="9" t="s">
        <v>66</v>
      </c>
      <c r="B21" s="7">
        <v>5</v>
      </c>
      <c r="C21" s="25">
        <v>4</v>
      </c>
      <c r="D21" s="8">
        <f>IF(C21=0, 0, C21*0.5)</f>
        <v>2</v>
      </c>
      <c r="E21" s="21" t="s">
        <v>52</v>
      </c>
      <c r="F21" s="17" t="s">
        <v>71</v>
      </c>
    </row>
    <row r="22" spans="1:12" ht="18.75">
      <c r="A22" s="9" t="s">
        <v>44</v>
      </c>
      <c r="B22" s="7">
        <v>6</v>
      </c>
      <c r="C22" s="25">
        <v>6</v>
      </c>
      <c r="D22" s="8">
        <f>C22</f>
        <v>6</v>
      </c>
      <c r="E22" s="21" t="s">
        <v>52</v>
      </c>
      <c r="F22" s="17" t="s">
        <v>17</v>
      </c>
    </row>
    <row r="23" spans="1:12" ht="18.75">
      <c r="A23" s="9" t="s">
        <v>37</v>
      </c>
      <c r="B23" s="7">
        <v>6</v>
      </c>
      <c r="C23" s="25">
        <v>6</v>
      </c>
      <c r="D23" s="8">
        <f>C23</f>
        <v>6</v>
      </c>
      <c r="E23" s="21" t="s">
        <v>52</v>
      </c>
      <c r="F23" s="17" t="s">
        <v>16</v>
      </c>
    </row>
    <row r="24" spans="1:12" ht="18.75">
      <c r="A24" s="9" t="s">
        <v>8</v>
      </c>
      <c r="B24" s="7">
        <v>6</v>
      </c>
      <c r="C24" s="25">
        <v>6</v>
      </c>
      <c r="D24" s="8">
        <f t="shared" ref="D24" si="2">C24</f>
        <v>6</v>
      </c>
      <c r="E24" s="21" t="s">
        <v>52</v>
      </c>
      <c r="F24" s="17" t="s">
        <v>18</v>
      </c>
    </row>
    <row r="25" spans="1:12" ht="18.75">
      <c r="A25" s="7" t="s">
        <v>12</v>
      </c>
      <c r="B25" s="7"/>
      <c r="C25" s="8"/>
      <c r="D25" s="24">
        <f>SUM(D14:D24)</f>
        <v>47</v>
      </c>
    </row>
    <row r="26" spans="1:12" ht="18.75">
      <c r="A26" s="11" t="s">
        <v>25</v>
      </c>
      <c r="B26" s="23"/>
      <c r="C26" s="10"/>
      <c r="D26" s="10"/>
      <c r="E26" s="17"/>
    </row>
    <row r="27" spans="1:12" ht="37.5">
      <c r="A27" s="9" t="s">
        <v>67</v>
      </c>
      <c r="B27" s="7">
        <v>4</v>
      </c>
      <c r="C27" s="25">
        <v>1</v>
      </c>
      <c r="D27" s="8">
        <f>C27*2</f>
        <v>2</v>
      </c>
      <c r="E27" s="17" t="s">
        <v>38</v>
      </c>
    </row>
    <row r="28" spans="1:12" ht="18.7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8.7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>
      <c r="A34" s="9" t="s">
        <v>57</v>
      </c>
      <c r="B34" s="7"/>
      <c r="C34" s="25">
        <v>2</v>
      </c>
      <c r="D34" s="8">
        <f>IF(C34=1,4,IF(C34=2,5,0))</f>
        <v>5</v>
      </c>
      <c r="E34" s="17" t="s">
        <v>58</v>
      </c>
    </row>
    <row r="35" spans="1:5" ht="18.7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>
      <c r="A36" s="9" t="s">
        <v>73</v>
      </c>
      <c r="B36" s="7">
        <v>3</v>
      </c>
      <c r="C36" s="25">
        <v>2</v>
      </c>
      <c r="D36" s="8">
        <f>C36*2</f>
        <v>4</v>
      </c>
      <c r="E36" s="17" t="s">
        <v>51</v>
      </c>
    </row>
    <row r="37" spans="1:5" ht="24.75" customHeight="1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>
      <c r="A43" s="7" t="s">
        <v>12</v>
      </c>
      <c r="B43" s="12"/>
      <c r="C43" s="8"/>
      <c r="D43" s="10">
        <f>SUM(D27:D42)</f>
        <v>11</v>
      </c>
      <c r="E43" s="17"/>
    </row>
    <row r="44" spans="1:5" ht="18.75">
      <c r="A44" s="32" t="s">
        <v>19</v>
      </c>
      <c r="B44" s="33"/>
      <c r="C44" s="34"/>
      <c r="D44" s="13">
        <f>D43+D25+D12</f>
        <v>75</v>
      </c>
    </row>
    <row r="45" spans="1:5" ht="18.75">
      <c r="A45" s="35" t="s">
        <v>20</v>
      </c>
      <c r="B45" s="36"/>
      <c r="C45" s="36"/>
      <c r="D45" s="18">
        <f>IF(D44&gt;=100, (100*5/100), (D44*5/100))</f>
        <v>3.75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DELL</cp:lastModifiedBy>
  <dcterms:created xsi:type="dcterms:W3CDTF">2016-06-09T18:03:39Z</dcterms:created>
  <dcterms:modified xsi:type="dcterms:W3CDTF">2021-06-12T15:26:15Z</dcterms:modified>
</cp:coreProperties>
</file>