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ناوی مامۆستا" sheetId="1" r:id="rId4"/>
    <sheet state="hidden" name="Sheet1" sheetId="2" r:id="rId5"/>
  </sheets>
  <definedNames/>
  <calcPr/>
</workbook>
</file>

<file path=xl/sharedStrings.xml><?xml version="1.0" encoding="utf-8"?>
<sst xmlns="http://schemas.openxmlformats.org/spreadsheetml/2006/main" count="150" uniqueCount="112">
  <si>
    <t>فۆرمی هەژماركردنی چالاكییەكانی زانستخوازی بەردەوام(CAD) مامۆستایان زانكۆی سەڵاحه‌دین-هەولێر
ساڵی خوێندن 2021-2022</t>
  </si>
  <si>
    <t>ئەنجام و خاڵی خوازراو</t>
  </si>
  <si>
    <t>ناوی مامۆستا:</t>
  </si>
  <si>
    <t>ژوان ٲحمد کاني</t>
  </si>
  <si>
    <t>كۆی خاڵ به‌ ئاماده‌بوون:</t>
  </si>
  <si>
    <t>كۆلێژ:</t>
  </si>
  <si>
    <t>College of Language</t>
  </si>
  <si>
    <t>كۆی خاڵ چالاكی كارا:</t>
  </si>
  <si>
    <t>بەش:</t>
  </si>
  <si>
    <t>عەرەبی</t>
  </si>
  <si>
    <t>كۆی گشتی خاڵه‌كان :</t>
  </si>
  <si>
    <t>شێوازی ڕاژە:</t>
  </si>
  <si>
    <t>ستافی ئەكادیمی</t>
  </si>
  <si>
    <t>نازناوی زانستی:</t>
  </si>
  <si>
    <t>مامۆستای یاریدەدەر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</si>
  <si>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</si>
  <si>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</si>
  <si>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</si>
  <si>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</si>
  <si>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</si>
  <si>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50زیاتر نەبێت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</si>
  <si>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</si>
  <si>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سمینار/وێبینار لە هەرشوێنێك(بەشێوەی ئاسایی یان ئۆنلاین)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</si>
  <si>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</si>
  <si>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</si>
  <si>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بڵاوكردنه‌وه‌ی توێژینه‌وه‌ له‌ گۆڤاری زانستییەكان كهDOIی هه‌بێت</t>
  </si>
  <si>
    <t>بڵاوكردنه‌وه‌ی توێژینه‌وه‌ له‌ گۆڤاری زانستییەكان كهDOAJی هه‌بێت</t>
  </si>
  <si>
    <t>بڵاوكردنه‌وه‌ی توێژینه‌وه‌ له‌ گۆڤاری كه‌Impact Factorی هه‌بێت و ئیندێكس كرابێت لە سكۆپەس/كلاریڤەیت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</si>
  <si>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</si>
  <si>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</si>
  <si>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كۆی بڕگەكانی (1-9)</t>
  </si>
  <si>
    <t>كۆنگره‌/ كۆنفرانس/ وێركشۆپ/ خولی ڕاهێنان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</si>
  <si>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</si>
  <si>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</si>
  <si>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پێشكه‌شكردنی سیمینار له‌ وێركشۆپ/سمپۆزیۆم (بەشێوەی ئاسایی یان ئۆنلاین) له‌ (دەره‌وه‌ی ووڵات)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</si>
  <si>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</si>
  <si>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</si>
  <si>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</si>
  <si>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</si>
  <si>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به‌شداریكردن له‌ خولی ڕاهێنان، لە ناوخۆدا (بەشێوەی ئاسایی یان ئۆنلاین)</t>
  </si>
  <si>
    <t>تەنها ژمارەی ڕۆژەكانی خولەكە دەنووسیت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</si>
  <si>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</si>
  <si>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</si>
  <si>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</si>
  <si>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وانه‌ بێژی له‌ خولی ڕاهێنان یاخود (Keynote Speaker)ی كۆنفرانس (ناوخۆیی)</t>
  </si>
  <si>
    <t>وانه‌ بێژی له‌ خولی ڕاهێنان یاخود (Keynote Speaker)ی كۆنفرانس له‌ ده‌ره‌وه‌ی وڵات</t>
  </si>
  <si>
    <t>كۆی بڕگەكانی (10-20)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</si>
  <si>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</si>
  <si>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</si>
  <si>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 ئەپلۆدكرابێ لەسەر پرۆفایلی ئەكادیمی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</si>
  <si>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</si>
  <si>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</si>
  <si>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</si>
  <si>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</si>
  <si>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</si>
  <si>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</si>
  <si>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</si>
  <si>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بەڵگەنامەی ئەپلۆدكراو لەسەر پرۆفایلی ئەكادیمی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</si>
  <si>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</si>
  <si>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</si>
  <si>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</si>
  <si>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</si>
  <si>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چونكه‌ به‌فه‌رمانی وه‌زاری ره‌وانه‌ی زانكۆ ده‌كرێن.</t>
  </si>
  <si>
    <t>هەڵسەنگاندنی ڕیڤیو ئارتیكەڵ بۆ قوتابیانی خوێندنی باڵا دبلۆمی باڵا/ ماستەر/دكتۆرا</t>
  </si>
  <si>
    <t>كۆی بڕگەكانی (21-33)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</si>
  <si>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</si>
  <si>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</si>
  <si>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هه‌بێ و ئەپلۆدكرابێ لەسەر پرۆفایلی ئەكادیمی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</si>
  <si>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</si>
  <si>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</si>
  <si>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</si>
  <si>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</si>
  <si>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</si>
  <si>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</si>
  <si>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</si>
  <si>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</si>
  <si>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</si>
  <si>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كۆی بڕگەكانی (34-42)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</si>
  <si>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</si>
  <si>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</si>
  <si>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</si>
  <si>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</si>
  <si>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</si>
  <si>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</si>
  <si>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</si>
  <si>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له‌ ساڵێك ته‌نها ( 3)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</si>
  <si>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</si>
  <si>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</si>
  <si>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</si>
  <si>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</si>
  <si>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</si>
  <si>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</si>
  <si>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كۆی بڕگەكانی (43-50)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</si>
  <si>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</si>
  <si>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</si>
  <si>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</si>
  <si>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دانانی بانكی پرسیار(Question Bank) لە بەشی تیچین لە پرۆفایلی ئەكادیمی مامۆستا</t>
  </si>
  <si>
    <t>بەشداریكردن لە تۆماركردنی وانەكان لەسیستمی Moodle</t>
  </si>
  <si>
    <t>كۆی بڕگەكانی (51-54)</t>
  </si>
  <si>
    <t>College of Engineering</t>
  </si>
  <si>
    <t>College of  Administration and Economics</t>
  </si>
  <si>
    <t>College of Arts</t>
  </si>
  <si>
    <t> College of Islamic Science</t>
  </si>
  <si>
    <t>College of Law &amp; Political Sciences</t>
  </si>
  <si>
    <t>College of Education</t>
  </si>
  <si>
    <t>College of Basic Education</t>
  </si>
  <si>
    <t> College of Fine Arts</t>
  </si>
  <si>
    <t> College of Physical Education</t>
  </si>
  <si>
    <t> College of Agriculture</t>
  </si>
  <si>
    <t> College of Science</t>
  </si>
  <si>
    <t>College of Education Saqlawa</t>
  </si>
  <si>
    <t>College of Education Makhmur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</si>
</sst>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2.0"/>
      <color rgb="FF000000"/>
      <name val="Arial"/>
    </font>
    <font/>
    <font>
      <b/>
      <sz val="11.0"/>
      <color rgb="FF000000"/>
      <name val="Tahoma"/>
    </font>
    <font>
      <b/>
      <sz val="11.0"/>
      <color/>
      <name val="Arial"/>
    </font>
    <font>
      <sz val="10.0"/>
      <name val="Arial"/>
    </font>
    <font>
      <b/>
      <sz val="11.0"/>
      <color rgb="FF000000"/>
      <name val="Arial"/>
    </font>
    <font>
      <b/>
      <sz val="11.0"/>
      <color rgb="FFFF0000"/>
      <name val="Arial"/>
    </font>
    <font>
      <sz val="12.0"/>
      <color rgb="FF000000"/>
      <name val="Arial"/>
    </font>
    <font>
      <sz val="11.0"/>
      <color rgb="FF000000"/>
      <name val="Arial"/>
    </font>
    <font>
      <b/>
      <sz val="12.0"/>
      <color rgb="FF000000"/>
      <name val="Tahoma"/>
    </font>
    <font>
      <sz val="11.0"/>
      <color rgb="FF000000"/>
      <name val="Tahoma"/>
    </font>
  </fonts>
  <fills count="16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rgb="FFFFFF66"/>
        <bgColor rgb="FFFFFF66"/>
      </patternFill>
    </fill>
    <fill>
      <patternFill patternType="solid">
        <fgColor rgb="FFDDD9C3"/>
        <bgColor rgb="FFDDD9C3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BD4B4"/>
        <bgColor rgb="FFFBD4B4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</fills>
  <borders count="22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0" fillId="0" fontId="1" numFmtId="0" xfId="0" applyAlignment="1" applyFont="1">
      <alignment horizontal="center" readingOrder="0"/>
    </xf>
    <xf borderId="5" fillId="3" fontId="1" numFmtId="0" xfId="0" applyAlignment="1" applyBorder="1" applyFill="1" applyFont="1">
      <alignment horizontal="left" readingOrder="0"/>
    </xf>
    <xf borderId="6" fillId="0" fontId="2" numFmtId="0" xfId="0" applyBorder="1" applyFont="1"/>
    <xf borderId="5" fillId="4" fontId="4" numFmtId="0" xfId="0" applyAlignment="1" applyBorder="1" applyFill="1" applyFont="1">
      <alignment horizontal="center" readingOrder="0"/>
    </xf>
    <xf borderId="0" fillId="0" fontId="5" numFmtId="0" xfId="0" applyAlignment="1" applyFont="1">
      <alignment horizontal="center"/>
    </xf>
    <xf borderId="0" fillId="0" fontId="6" numFmtId="0" xfId="0" applyAlignment="1" applyFont="1">
      <alignment readingOrder="0"/>
    </xf>
    <xf borderId="7" fillId="5" fontId="0" numFmtId="0" xfId="0" applyAlignment="1" applyBorder="1" applyFill="1" applyFont="1">
      <alignment horizontal="center"/>
    </xf>
    <xf borderId="5" fillId="4" fontId="4" numFmtId="0" xfId="0" applyAlignment="1" applyBorder="1" applyFont="1">
      <alignment horizontal="center" readingOrder="0"/>
    </xf>
    <xf borderId="7" fillId="6" fontId="0" numFmtId="0" xfId="0" applyAlignment="1" applyBorder="1" applyFill="1" applyFont="1">
      <alignment horizontal="center"/>
    </xf>
    <xf borderId="7" fillId="0" fontId="7" numFmtId="0" xfId="0" applyAlignment="1" applyBorder="1" applyFont="1">
      <alignment horizontal="center"/>
    </xf>
    <xf borderId="7" fillId="7" fontId="0" numFmtId="0" xfId="0" applyAlignment="1" applyBorder="1" applyFill="1" applyFont="1">
      <alignment horizontal="center"/>
    </xf>
    <xf borderId="0" fillId="0" fontId="6" numFmtId="0" xfId="0" applyFont="1"/>
    <xf borderId="7" fillId="0" fontId="0" numFmtId="0" xfId="0" applyAlignment="1" applyBorder="1" applyFont="1">
      <alignment horizontal="center"/>
    </xf>
    <xf borderId="8" fillId="0" fontId="8" numFmtId="0" xfId="0" applyBorder="1" applyFont="1"/>
    <xf borderId="9" fillId="0" fontId="1" numFmtId="0" xfId="0" applyAlignment="1" applyBorder="1" applyFont="1">
      <alignment readingOrder="0"/>
    </xf>
    <xf borderId="9" fillId="0" fontId="1" numFmtId="0" xfId="0" applyAlignment="1" applyBorder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0" fontId="6" numFmtId="0" xfId="0" applyAlignment="1" applyFont="1">
      <alignment horizontal="center"/>
    </xf>
    <xf borderId="9" fillId="8" fontId="8" numFmtId="0" xfId="0" applyAlignment="1" applyBorder="1" applyFill="1" applyFont="1">
      <alignment vertical="center"/>
    </xf>
    <xf borderId="10" fillId="3" fontId="8" numFmtId="0" xfId="0" applyAlignment="1" applyBorder="1" applyFont="1">
      <alignment readingOrder="0" vertical="center"/>
    </xf>
    <xf borderId="9" fillId="8" fontId="8" numFmtId="0" xfId="0" applyAlignment="1" applyBorder="1" applyFont="1">
      <alignment horizontal="center"/>
    </xf>
    <xf borderId="9" fillId="4" fontId="8" numFmtId="0" xfId="0" applyAlignment="1" applyBorder="1" applyFont="1">
      <alignment horizontal="center" vertical="center"/>
    </xf>
    <xf borderId="9" fillId="0" fontId="8" numFmtId="0" xfId="0" applyAlignment="1" applyBorder="1" applyFont="1">
      <alignment horizontal="center"/>
    </xf>
    <xf borderId="11" fillId="9" fontId="6" numFmtId="0" xfId="0" applyAlignment="1" applyBorder="1" applyFill="1" applyFont="1">
      <alignment horizontal="right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0" fillId="0" fontId="6" numFmtId="0" xfId="0" applyAlignment="1" applyFont="1">
      <alignment shrinkToFit="0" vertical="center" wrapText="1"/>
    </xf>
    <xf borderId="14" fillId="0" fontId="2" numFmtId="0" xfId="0" applyBorder="1" applyFont="1"/>
    <xf borderId="15" fillId="0" fontId="2" numFmtId="0" xfId="0" applyBorder="1" applyFont="1"/>
    <xf borderId="0" fillId="0" fontId="6" numFmtId="0" xfId="0" applyAlignment="1" applyFont="1">
      <alignment horizontal="right" shrinkToFit="0" vertical="center" wrapText="1"/>
    </xf>
    <xf borderId="9" fillId="8" fontId="8" numFmtId="0" xfId="0" applyAlignment="1" applyBorder="1" applyFont="1">
      <alignment horizontal="center" vertical="center"/>
    </xf>
    <xf borderId="9" fillId="0" fontId="8" numFmtId="0" xfId="0" applyAlignment="1" applyBorder="1" applyFont="1">
      <alignment horizontal="center" vertical="center"/>
    </xf>
    <xf borderId="9" fillId="4" fontId="8" numFmtId="0" xfId="0" applyAlignment="1" applyBorder="1" applyFont="1">
      <alignment horizontal="center"/>
    </xf>
    <xf borderId="4" fillId="0" fontId="8" numFmtId="0" xfId="0" applyAlignment="1" applyBorder="1" applyFont="1">
      <alignment readingOrder="0"/>
    </xf>
    <xf borderId="4" fillId="0" fontId="8" numFmtId="0" xfId="0" applyBorder="1" applyFont="1"/>
    <xf borderId="7" fillId="5" fontId="8" numFmtId="0" xfId="0" applyAlignment="1" applyBorder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0" fillId="0" fontId="6" numFmtId="0" xfId="0" applyAlignment="1" applyFont="1">
      <alignment shrinkToFit="0" vertical="top" wrapText="1"/>
    </xf>
    <xf borderId="19" fillId="10" fontId="1" numFmtId="0" xfId="0" applyAlignment="1" applyBorder="1" applyFill="1" applyFont="1">
      <alignment horizontal="right" readingOrder="0"/>
    </xf>
    <xf borderId="20" fillId="0" fontId="2" numFmtId="0" xfId="0" applyBorder="1" applyFont="1"/>
    <xf borderId="7" fillId="10" fontId="8" numFmtId="0" xfId="0" applyAlignment="1" applyBorder="1" applyFont="1">
      <alignment horizontal="center"/>
    </xf>
    <xf borderId="7" fillId="10" fontId="9" numFmtId="0" xfId="0" applyAlignment="1" applyBorder="1" applyFont="1">
      <alignment horizontal="right"/>
    </xf>
    <xf borderId="9" fillId="8" fontId="8" numFmtId="0" xfId="0" applyBorder="1" applyFont="1"/>
    <xf borderId="10" fillId="3" fontId="8" numFmtId="0" xfId="0" applyAlignment="1" applyBorder="1" applyFont="1">
      <alignment readingOrder="0"/>
    </xf>
    <xf borderId="0" fillId="0" fontId="9" numFmtId="0" xfId="0" applyAlignment="1" applyFont="1">
      <alignment readingOrder="0"/>
    </xf>
    <xf borderId="0" fillId="0" fontId="0" numFmtId="0" xfId="0" applyFont="1"/>
    <xf borderId="10" fillId="3" fontId="8" numFmtId="0" xfId="0" applyAlignment="1" applyBorder="1" applyFont="1">
      <alignment readingOrder="0" shrinkToFit="0" wrapText="1"/>
    </xf>
    <xf borderId="9" fillId="4" fontId="8" numFmtId="0" xfId="0" applyAlignment="1" applyBorder="1" applyFont="1">
      <alignment horizontal="center" readingOrder="0" vertical="center"/>
    </xf>
    <xf borderId="0" fillId="0" fontId="9" numFmtId="0" xfId="0" applyFont="1"/>
    <xf borderId="0" fillId="0" fontId="8" numFmtId="0" xfId="0" applyAlignment="1" applyFont="1">
      <alignment readingOrder="0"/>
    </xf>
    <xf borderId="0" fillId="0" fontId="8" numFmtId="0" xfId="0" applyFont="1"/>
    <xf borderId="21" fillId="0" fontId="2" numFmtId="0" xfId="0" applyBorder="1" applyFont="1"/>
    <xf borderId="0" fillId="0" fontId="10" numFmtId="0" xfId="0" applyFont="1"/>
    <xf borderId="0" fillId="0" fontId="11" numFmtId="0" xfId="0" applyFont="1"/>
    <xf borderId="9" fillId="4" fontId="8" numFmtId="0" xfId="0" applyAlignment="1" applyBorder="1" applyFont="1">
      <alignment horizontal="center" readingOrder="0"/>
    </xf>
    <xf borderId="9" fillId="8" fontId="8" numFmtId="0" xfId="0" applyAlignment="1" applyBorder="1" applyFont="1">
      <alignment horizontal="right"/>
    </xf>
    <xf borderId="0" fillId="0" fontId="9" numFmtId="0" xfId="0" applyAlignment="1" applyFont="1">
      <alignment horizontal="right" readingOrder="0"/>
    </xf>
    <xf borderId="9" fillId="8" fontId="8" numFmtId="0" xfId="0" applyAlignment="1" applyBorder="1" applyFont="1">
      <alignment horizontal="right" vertical="center"/>
    </xf>
    <xf borderId="9" fillId="3" fontId="8" numFmtId="0" xfId="0" applyAlignment="1" applyBorder="1" applyFont="1">
      <alignment readingOrder="0"/>
    </xf>
    <xf borderId="9" fillId="3" fontId="8" numFmtId="0" xfId="0" applyAlignment="1" applyBorder="1" applyFont="1">
      <alignment readingOrder="0" shrinkToFit="0" vertical="center" wrapText="1"/>
    </xf>
    <xf borderId="0" fillId="0" fontId="9" numFmtId="0" xfId="0" applyAlignment="1" applyFont="1">
      <alignment readingOrder="0" vertical="center"/>
    </xf>
    <xf borderId="9" fillId="3" fontId="8" numFmtId="0" xfId="0" applyAlignment="1" applyBorder="1" applyFont="1">
      <alignment readingOrder="0" shrinkToFit="0" wrapText="1"/>
    </xf>
    <xf borderId="9" fillId="3" fontId="8" numFmtId="0" xfId="0" applyAlignment="1" applyBorder="1" applyFont="1">
      <alignment horizontal="right" readingOrder="0"/>
    </xf>
    <xf borderId="9" fillId="0" fontId="8" numFmtId="0" xfId="0" applyBorder="1" applyFont="1"/>
    <xf borderId="9" fillId="11" fontId="8" numFmtId="0" xfId="0" applyAlignment="1" applyBorder="1" applyFill="1" applyFont="1">
      <alignment horizontal="right"/>
    </xf>
    <xf borderId="9" fillId="12" fontId="8" numFmtId="0" xfId="0" applyAlignment="1" applyBorder="1" applyFill="1" applyFont="1">
      <alignment horizontal="center"/>
    </xf>
    <xf borderId="9" fillId="13" fontId="8" numFmtId="0" xfId="0" applyAlignment="1" applyBorder="1" applyFill="1" applyFont="1">
      <alignment horizontal="center"/>
    </xf>
    <xf borderId="0" fillId="0" fontId="1" numFmtId="0" xfId="0" applyFont="1"/>
    <xf borderId="0" fillId="0" fontId="1" numFmtId="0" xfId="0" applyAlignment="1" applyFont="1">
      <alignment readingOrder="0"/>
    </xf>
    <xf borderId="7" fillId="14" fontId="8" numFmtId="0" xfId="0" applyAlignment="1" applyBorder="1" applyFill="1" applyFont="1">
      <alignment horizontal="center"/>
    </xf>
    <xf borderId="7" fillId="15" fontId="8" numFmtId="0" xfId="0" applyAlignment="1" applyBorder="1" applyFill="1" applyFont="1">
      <alignment horizontal="center"/>
    </xf>
    <xf borderId="0" fillId="0" fontId="9" numFmtId="0" xfId="0" applyAlignment="1" applyFont="1">
      <alignment horizontal="center"/>
    </xf>
    <xf borderId="0" fillId="0" fontId="9" numFmtId="0" xfId="0" applyAlignment="1" applyFont="1">
      <alignment horizontal="left"/>
    </xf>
    <xf borderId="0" fillId="0" fontId="9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1</xdr:row>
      <xdr:rowOff>19050</xdr:rowOff>
    </xdr:from>
    <xdr:ext cx="2343150" cy="962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4.75"/>
    <col customWidth="1" min="2" max="2" width="78.25"/>
    <col customWidth="1" min="3" max="3" width="17.88"/>
    <col customWidth="1" min="4" max="4" width="22.75"/>
    <col customWidth="1" min="5" max="5" width="14.75"/>
    <col customWidth="1" min="6" max="6" width="17.75"/>
    <col customWidth="1" min="7" max="13" width="14.38"/>
  </cols>
  <sheetData>
    <row r="1" ht="34.5" customHeight="1">
      <c r="A1" s="1" t="s">
        <v>0</v>
      </c>
      <c r="B1" s="2"/>
      <c r="C1" s="2"/>
      <c r="D1" s="2"/>
      <c r="E1" s="3"/>
      <c r="F1" s="4"/>
      <c r="G1" s="5" t="s">
        <v>1</v>
      </c>
    </row>
    <row r="2" ht="15.75" customHeight="1">
      <c r="A2" s="6" t="s">
        <v>2</v>
      </c>
      <c r="B2" s="7"/>
      <c r="C2" s="8" t="s">
        <v>3</v>
      </c>
      <c r="D2" s="7"/>
      <c r="E2" s="9"/>
      <c r="F2" s="10" t="s">
        <v>4</v>
      </c>
      <c r="G2" s="11" t="str">
        <f t="shared" ref="G2:G3" si="1">E75</f>
        <v>18</v>
      </c>
    </row>
    <row r="3" ht="15.75" customHeight="1">
      <c r="A3" s="6" t="s">
        <v>5</v>
      </c>
      <c r="B3" s="7"/>
      <c r="C3" s="12" t="s">
        <v>6</v>
      </c>
      <c r="D3" s="7"/>
      <c r="E3" s="9"/>
      <c r="F3" s="10" t="s">
        <v>7</v>
      </c>
      <c r="G3" s="13" t="str">
        <f t="shared" si="1"/>
        <v>15</v>
      </c>
      <c r="H3" s="14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ht="15.75" customHeight="1">
      <c r="A4" s="6" t="s">
        <v>8</v>
      </c>
      <c r="B4" s="7"/>
      <c r="C4" s="8" t="s">
        <v>9</v>
      </c>
      <c r="D4" s="7"/>
      <c r="E4" s="9"/>
      <c r="F4" s="10" t="s">
        <v>10</v>
      </c>
      <c r="G4" s="15" t="str">
        <f>IF(E77&gt;199,200, E77)</f>
        <v>33</v>
      </c>
    </row>
    <row r="5" ht="15.75" customHeight="1">
      <c r="A5" s="6" t="s">
        <v>11</v>
      </c>
      <c r="B5" s="7"/>
      <c r="C5" s="8" t="s">
        <v>12</v>
      </c>
      <c r="D5" s="7"/>
      <c r="E5" s="9"/>
      <c r="F5" s="16"/>
      <c r="G5" s="17"/>
    </row>
    <row r="6" ht="15.75" customHeight="1">
      <c r="A6" s="6" t="s">
        <v>13</v>
      </c>
      <c r="B6" s="7"/>
      <c r="C6" s="8" t="s">
        <v>14</v>
      </c>
      <c r="D6" s="7"/>
      <c r="E6" s="9"/>
      <c r="F6" s="9"/>
    </row>
    <row r="7" ht="15.75" customHeight="1">
      <c r="A7" s="18"/>
      <c r="B7" s="19" t="s">
        <v>15</v>
      </c>
      <c r="C7" s="20" t="s">
        <v>16</v>
      </c>
      <c r="D7" s="20" t="s">
        <v>17</v>
      </c>
      <c r="E7" s="20" t="s">
        <v>18</v>
      </c>
      <c r="F7" s="21" t="s">
        <v>19</v>
      </c>
      <c r="G7" s="22"/>
    </row>
    <row r="8" ht="14.25" customHeight="1">
      <c r="A8" s="23">
        <v>-1.0</v>
      </c>
      <c r="B8" s="24" t="s">
        <v>20</v>
      </c>
      <c r="C8" s="25">
        <v>1.0</v>
      </c>
      <c r="D8" s="26">
        <v>0.0</v>
      </c>
      <c r="E8" s="27" t="str">
        <f t="shared" ref="E8:E16" si="2">D8*C8</f>
        <v>0</v>
      </c>
      <c r="F8" s="28" t="s">
        <v>21</v>
      </c>
      <c r="G8" s="29"/>
      <c r="H8" s="30"/>
      <c r="I8" s="31"/>
    </row>
    <row r="9" ht="14.25" customHeight="1">
      <c r="A9" s="23">
        <v>-2.0</v>
      </c>
      <c r="B9" s="24" t="s">
        <v>22</v>
      </c>
      <c r="C9" s="25">
        <v>3.0</v>
      </c>
      <c r="D9" s="26">
        <v>0.0</v>
      </c>
      <c r="E9" s="27" t="str">
        <f t="shared" si="2"/>
        <v>0</v>
      </c>
      <c r="F9" s="32"/>
      <c r="H9" s="33"/>
      <c r="I9" s="34"/>
    </row>
    <row r="10" ht="14.25" customHeight="1">
      <c r="A10" s="23">
        <v>-3.0</v>
      </c>
      <c r="B10" s="24" t="s">
        <v>23</v>
      </c>
      <c r="C10" s="25">
        <v>3.0</v>
      </c>
      <c r="D10" s="26">
        <v>0.0</v>
      </c>
      <c r="E10" s="27" t="str">
        <f t="shared" si="2"/>
        <v>0</v>
      </c>
      <c r="F10" s="32"/>
      <c r="H10" s="33"/>
      <c r="I10" s="31"/>
    </row>
    <row r="11" ht="18.0" customHeight="1">
      <c r="A11" s="23">
        <v>-4.0</v>
      </c>
      <c r="B11" s="24" t="s">
        <v>24</v>
      </c>
      <c r="C11" s="35">
        <v>5.0</v>
      </c>
      <c r="D11" s="26">
        <v>0.0</v>
      </c>
      <c r="E11" s="36" t="str">
        <f t="shared" si="2"/>
        <v>0</v>
      </c>
      <c r="F11" s="32"/>
      <c r="H11" s="33"/>
      <c r="I11" s="31"/>
    </row>
    <row r="12" ht="14.25" customHeight="1">
      <c r="A12" s="23">
        <v>-5.0</v>
      </c>
      <c r="B12" s="24" t="s">
        <v>25</v>
      </c>
      <c r="C12" s="25">
        <v>3.0</v>
      </c>
      <c r="D12" s="37">
        <v>0.0</v>
      </c>
      <c r="E12" s="27" t="str">
        <f t="shared" si="2"/>
        <v>0</v>
      </c>
      <c r="F12" s="32"/>
      <c r="H12" s="33"/>
      <c r="I12" s="31"/>
    </row>
    <row r="13" ht="14.25" customHeight="1">
      <c r="A13" s="23">
        <v>-6.0</v>
      </c>
      <c r="B13" s="24" t="s">
        <v>26</v>
      </c>
      <c r="C13" s="25">
        <v>6.0</v>
      </c>
      <c r="D13" s="37">
        <v>0.0</v>
      </c>
      <c r="E13" s="27" t="str">
        <f t="shared" si="2"/>
        <v>0</v>
      </c>
      <c r="F13" s="32"/>
      <c r="H13" s="33"/>
      <c r="I13" s="31"/>
    </row>
    <row r="14" ht="14.25" customHeight="1">
      <c r="A14" s="23">
        <v>-7.0</v>
      </c>
      <c r="B14" s="24" t="s">
        <v>27</v>
      </c>
      <c r="C14" s="25">
        <v>10.0</v>
      </c>
      <c r="D14" s="37">
        <v>0.0</v>
      </c>
      <c r="E14" s="27" t="str">
        <f t="shared" si="2"/>
        <v>0</v>
      </c>
      <c r="F14" s="32"/>
      <c r="H14" s="33"/>
      <c r="I14" s="31"/>
    </row>
    <row r="15" ht="14.25" customHeight="1">
      <c r="A15" s="23">
        <v>-8.0</v>
      </c>
      <c r="B15" s="24" t="s">
        <v>28</v>
      </c>
      <c r="C15" s="25">
        <v>12.0</v>
      </c>
      <c r="D15" s="37">
        <v>0.0</v>
      </c>
      <c r="E15" s="27" t="str">
        <f t="shared" si="2"/>
        <v>0</v>
      </c>
      <c r="F15" s="32"/>
      <c r="H15" s="33"/>
      <c r="I15" s="31"/>
    </row>
    <row r="16" ht="14.25" customHeight="1">
      <c r="A16" s="23">
        <v>-9.0</v>
      </c>
      <c r="B16" s="24" t="s">
        <v>29</v>
      </c>
      <c r="C16" s="25">
        <v>12.0</v>
      </c>
      <c r="D16" s="37">
        <v>0.0</v>
      </c>
      <c r="E16" s="27" t="str">
        <f t="shared" si="2"/>
        <v>0</v>
      </c>
      <c r="F16" s="32"/>
      <c r="H16" s="33"/>
      <c r="I16" s="31"/>
    </row>
    <row r="17" ht="14.25" customHeight="1">
      <c r="A17" s="38" t="s">
        <v>30</v>
      </c>
      <c r="B17" s="39"/>
      <c r="C17" s="39"/>
      <c r="D17" s="39"/>
      <c r="E17" s="40" t="str">
        <f>SUM(E8:E16)</f>
        <v>0</v>
      </c>
      <c r="F17" s="41"/>
      <c r="G17" s="42"/>
      <c r="H17" s="43"/>
      <c r="I17" s="44"/>
    </row>
    <row r="18" ht="15.75" customHeight="1">
      <c r="A18" s="45" t="s">
        <v>31</v>
      </c>
      <c r="B18" s="46"/>
      <c r="C18" s="20" t="s">
        <v>16</v>
      </c>
      <c r="D18" s="20" t="s">
        <v>17</v>
      </c>
      <c r="E18" s="47"/>
      <c r="F18" s="48"/>
    </row>
    <row r="19" ht="15.75" customHeight="1">
      <c r="A19" s="49">
        <v>-10.0</v>
      </c>
      <c r="B19" s="50" t="s">
        <v>32</v>
      </c>
      <c r="C19" s="35">
        <v>3.0</v>
      </c>
      <c r="D19" s="26">
        <v>0.0</v>
      </c>
      <c r="E19" s="27" t="str">
        <f t="shared" ref="E19:E29" si="3">D19*C19</f>
        <v>0</v>
      </c>
      <c r="F19" s="51" t="s">
        <v>33</v>
      </c>
      <c r="G19" s="52"/>
      <c r="H19" s="52"/>
      <c r="I19" s="52"/>
      <c r="J19" s="52"/>
      <c r="K19" s="52"/>
      <c r="L19" s="52"/>
      <c r="M19" s="52"/>
    </row>
    <row r="20" ht="15.75" customHeight="1">
      <c r="A20" s="49">
        <v>-11.0</v>
      </c>
      <c r="B20" s="50" t="s">
        <v>34</v>
      </c>
      <c r="C20" s="35">
        <v>5.0</v>
      </c>
      <c r="D20" s="26">
        <v>0.0</v>
      </c>
      <c r="E20" s="27" t="str">
        <f t="shared" si="3"/>
        <v>0</v>
      </c>
      <c r="F20" s="51" t="s">
        <v>33</v>
      </c>
      <c r="G20" s="52"/>
      <c r="H20" s="52"/>
      <c r="I20" s="52"/>
      <c r="J20" s="52"/>
      <c r="K20" s="52"/>
      <c r="L20" s="52"/>
      <c r="M20" s="52"/>
    </row>
    <row r="21" ht="15.75" customHeight="1">
      <c r="A21" s="49">
        <v>-12.0</v>
      </c>
      <c r="B21" s="50" t="s">
        <v>35</v>
      </c>
      <c r="C21" s="35">
        <v>3.0</v>
      </c>
      <c r="D21" s="26">
        <v>0.0</v>
      </c>
      <c r="E21" s="27" t="str">
        <f t="shared" si="3"/>
        <v>0</v>
      </c>
      <c r="F21" s="51" t="s">
        <v>33</v>
      </c>
      <c r="G21" s="52"/>
      <c r="H21" s="52"/>
      <c r="I21" s="52"/>
      <c r="J21" s="52"/>
      <c r="K21" s="52"/>
      <c r="L21" s="52"/>
      <c r="M21" s="52"/>
    </row>
    <row r="22" ht="15.75" customHeight="1">
      <c r="A22" s="49">
        <v>-13.0</v>
      </c>
      <c r="B22" s="50" t="s">
        <v>36</v>
      </c>
      <c r="C22" s="35">
        <v>7.0</v>
      </c>
      <c r="D22" s="26">
        <v>0.0</v>
      </c>
      <c r="E22" s="27" t="str">
        <f t="shared" si="3"/>
        <v>0</v>
      </c>
      <c r="F22" s="51" t="s">
        <v>33</v>
      </c>
      <c r="G22" s="52"/>
      <c r="H22" s="52"/>
      <c r="I22" s="52"/>
      <c r="J22" s="52"/>
      <c r="K22" s="52"/>
      <c r="L22" s="52"/>
      <c r="M22" s="52"/>
    </row>
    <row r="23" ht="28.5" customHeight="1">
      <c r="A23" s="23">
        <v>-14.0</v>
      </c>
      <c r="B23" s="53" t="s">
        <v>37</v>
      </c>
      <c r="C23" s="35">
        <v>2.0</v>
      </c>
      <c r="D23" s="54">
        <v>2.0</v>
      </c>
      <c r="E23" s="27" t="str">
        <f t="shared" si="3"/>
        <v>4</v>
      </c>
      <c r="F23" s="51" t="s">
        <v>33</v>
      </c>
      <c r="G23" s="52"/>
      <c r="H23" s="52"/>
      <c r="I23" s="52"/>
      <c r="J23" s="52"/>
      <c r="K23" s="52"/>
      <c r="L23" s="52"/>
      <c r="M23" s="52"/>
    </row>
    <row r="24" ht="30.75" customHeight="1">
      <c r="A24" s="23">
        <v>-15.0</v>
      </c>
      <c r="B24" s="53" t="s">
        <v>38</v>
      </c>
      <c r="C24" s="35">
        <v>3.0</v>
      </c>
      <c r="D24" s="26">
        <v>0.0</v>
      </c>
      <c r="E24" s="27" t="str">
        <f t="shared" si="3"/>
        <v>0</v>
      </c>
      <c r="F24" s="51" t="s">
        <v>33</v>
      </c>
      <c r="G24" s="52"/>
      <c r="H24" s="52"/>
      <c r="I24" s="52"/>
      <c r="J24" s="52"/>
      <c r="K24" s="52"/>
      <c r="L24" s="52"/>
      <c r="M24" s="52"/>
    </row>
    <row r="25" ht="19.5" customHeight="1">
      <c r="A25" s="49">
        <v>-16.0</v>
      </c>
      <c r="B25" s="53" t="s">
        <v>39</v>
      </c>
      <c r="C25" s="35">
        <v>1.0</v>
      </c>
      <c r="D25" s="54">
        <v>14.0</v>
      </c>
      <c r="E25" s="27" t="str">
        <f t="shared" si="3"/>
        <v>14</v>
      </c>
      <c r="F25" s="51" t="s">
        <v>40</v>
      </c>
      <c r="G25" s="52"/>
      <c r="H25" s="52"/>
      <c r="I25" s="52"/>
      <c r="J25" s="52"/>
      <c r="K25" s="52"/>
      <c r="L25" s="52"/>
    </row>
    <row r="26" ht="15.75" customHeight="1">
      <c r="A26" s="49">
        <v>-17.0</v>
      </c>
      <c r="B26" s="50" t="s">
        <v>41</v>
      </c>
      <c r="C26" s="35">
        <v>1.0</v>
      </c>
      <c r="D26" s="26">
        <v>0.0</v>
      </c>
      <c r="E26" s="27" t="str">
        <f t="shared" si="3"/>
        <v>0</v>
      </c>
      <c r="F26" s="51" t="s">
        <v>42</v>
      </c>
      <c r="G26" s="52"/>
      <c r="H26" s="52"/>
      <c r="I26" s="52"/>
      <c r="J26" s="52"/>
      <c r="K26" s="52"/>
      <c r="L26" s="52"/>
    </row>
    <row r="27" ht="15.75" customHeight="1">
      <c r="A27" s="49">
        <v>-18.0</v>
      </c>
      <c r="B27" s="50" t="s">
        <v>43</v>
      </c>
      <c r="C27" s="35">
        <v>2.0</v>
      </c>
      <c r="D27" s="26">
        <v>0.0</v>
      </c>
      <c r="E27" s="27" t="str">
        <f t="shared" si="3"/>
        <v>0</v>
      </c>
      <c r="F27" s="51" t="s">
        <v>40</v>
      </c>
      <c r="G27" s="52"/>
      <c r="H27" s="52"/>
      <c r="I27" s="52"/>
      <c r="J27" s="52"/>
      <c r="K27" s="52"/>
      <c r="L27" s="52"/>
    </row>
    <row r="28" ht="15.75" customHeight="1">
      <c r="A28" s="49">
        <v>-19.0</v>
      </c>
      <c r="B28" s="50" t="s">
        <v>44</v>
      </c>
      <c r="C28" s="35">
        <v>6.0</v>
      </c>
      <c r="D28" s="26">
        <v>0.0</v>
      </c>
      <c r="E28" s="27" t="str">
        <f t="shared" si="3"/>
        <v>0</v>
      </c>
      <c r="F28" s="55"/>
      <c r="G28" s="52"/>
      <c r="H28" s="52"/>
      <c r="I28" s="52"/>
      <c r="J28" s="52"/>
      <c r="K28" s="52"/>
      <c r="L28" s="52"/>
    </row>
    <row r="29" ht="15.75" customHeight="1">
      <c r="A29" s="49">
        <v>-20.0</v>
      </c>
      <c r="B29" s="50" t="s">
        <v>45</v>
      </c>
      <c r="C29" s="35">
        <v>10.0</v>
      </c>
      <c r="D29" s="26">
        <v>0.0</v>
      </c>
      <c r="E29" s="27" t="str">
        <f t="shared" si="3"/>
        <v>0</v>
      </c>
      <c r="F29" s="55"/>
      <c r="G29" s="52"/>
      <c r="H29" s="52"/>
      <c r="I29" s="52"/>
      <c r="J29" s="52"/>
      <c r="K29" s="52"/>
      <c r="L29" s="52"/>
    </row>
    <row r="30" ht="15.75" customHeight="1">
      <c r="A30" s="56" t="s">
        <v>46</v>
      </c>
      <c r="B30" s="57"/>
      <c r="C30" s="57"/>
      <c r="D30" s="57"/>
      <c r="E30" s="40" t="str">
        <f>SUM(E19:E29)</f>
        <v>18</v>
      </c>
      <c r="F30" s="55"/>
      <c r="G30" s="52"/>
      <c r="H30" s="52"/>
      <c r="I30" s="52"/>
      <c r="J30" s="52"/>
      <c r="K30" s="52"/>
      <c r="L30" s="52"/>
      <c r="M30" s="52"/>
    </row>
    <row r="31" ht="15.75" customHeight="1">
      <c r="A31" s="45" t="s">
        <v>47</v>
      </c>
      <c r="B31" s="58"/>
      <c r="C31" s="20" t="s">
        <v>16</v>
      </c>
      <c r="D31" s="20" t="s">
        <v>17</v>
      </c>
      <c r="E31" s="59"/>
      <c r="F31" s="60"/>
      <c r="G31" s="52"/>
      <c r="H31" s="52"/>
      <c r="I31" s="52"/>
      <c r="J31" s="52"/>
      <c r="K31" s="52"/>
      <c r="L31" s="52"/>
      <c r="M31" s="52"/>
    </row>
    <row r="32" ht="15.75" customHeight="1">
      <c r="A32" s="49">
        <v>-21.0</v>
      </c>
      <c r="B32" s="50" t="s">
        <v>48</v>
      </c>
      <c r="C32" s="25">
        <v>12.0</v>
      </c>
      <c r="D32" s="37">
        <v>0.0</v>
      </c>
      <c r="E32" s="27" t="str">
        <f t="shared" ref="E32:E44" si="4">D32*C32</f>
        <v>0</v>
      </c>
      <c r="F32" s="51" t="s">
        <v>49</v>
      </c>
      <c r="G32" s="52"/>
      <c r="H32" s="52"/>
      <c r="I32" s="52"/>
      <c r="J32" s="52"/>
      <c r="K32" s="52"/>
      <c r="L32" s="52"/>
      <c r="M32" s="52"/>
    </row>
    <row r="33" ht="15.75" customHeight="1">
      <c r="A33" s="49">
        <v>-22.0</v>
      </c>
      <c r="B33" s="50" t="s">
        <v>50</v>
      </c>
      <c r="C33" s="25">
        <v>4.0</v>
      </c>
      <c r="D33" s="37">
        <v>0.0</v>
      </c>
      <c r="E33" s="27" t="str">
        <f t="shared" si="4"/>
        <v>0</v>
      </c>
      <c r="F33" s="51" t="s">
        <v>33</v>
      </c>
      <c r="G33" s="52"/>
      <c r="H33" s="52"/>
      <c r="I33" s="52"/>
      <c r="J33" s="52"/>
      <c r="K33" s="52"/>
      <c r="L33" s="52"/>
      <c r="M33" s="52"/>
    </row>
    <row r="34" ht="15.75" customHeight="1">
      <c r="A34" s="49">
        <v>-23.0</v>
      </c>
      <c r="B34" s="50" t="s">
        <v>51</v>
      </c>
      <c r="C34" s="25">
        <v>8.0</v>
      </c>
      <c r="D34" s="37">
        <v>0.0</v>
      </c>
      <c r="E34" s="27" t="str">
        <f t="shared" si="4"/>
        <v>0</v>
      </c>
      <c r="F34" s="51" t="s">
        <v>49</v>
      </c>
      <c r="G34" s="52"/>
      <c r="H34" s="52"/>
      <c r="I34" s="52"/>
      <c r="J34" s="52"/>
      <c r="K34" s="52"/>
      <c r="L34" s="52"/>
      <c r="M34" s="52"/>
    </row>
    <row r="35" ht="15.75" customHeight="1">
      <c r="A35" s="49">
        <v>-24.0</v>
      </c>
      <c r="B35" s="50" t="s">
        <v>52</v>
      </c>
      <c r="C35" s="25">
        <v>4.0</v>
      </c>
      <c r="D35" s="37">
        <v>0.0</v>
      </c>
      <c r="E35" s="27" t="str">
        <f t="shared" si="4"/>
        <v>0</v>
      </c>
      <c r="F35" s="51" t="s">
        <v>33</v>
      </c>
      <c r="G35" s="52"/>
      <c r="H35" s="52"/>
      <c r="I35" s="52"/>
      <c r="J35" s="52"/>
      <c r="K35" s="52"/>
      <c r="L35" s="52"/>
      <c r="M35" s="52"/>
    </row>
    <row r="36" ht="15.75" customHeight="1">
      <c r="A36" s="49">
        <v>-25.0</v>
      </c>
      <c r="B36" s="50" t="s">
        <v>53</v>
      </c>
      <c r="C36" s="25">
        <v>10.0</v>
      </c>
      <c r="D36" s="37">
        <v>0.0</v>
      </c>
      <c r="E36" s="27" t="str">
        <f t="shared" si="4"/>
        <v>0</v>
      </c>
      <c r="F36" s="51" t="s">
        <v>33</v>
      </c>
      <c r="G36" s="52"/>
      <c r="H36" s="52"/>
      <c r="I36" s="52"/>
      <c r="J36" s="52"/>
      <c r="K36" s="52"/>
      <c r="L36" s="52"/>
      <c r="M36" s="52"/>
    </row>
    <row r="37" ht="15.75" customHeight="1">
      <c r="A37" s="49">
        <v>-26.0</v>
      </c>
      <c r="B37" s="50" t="s">
        <v>54</v>
      </c>
      <c r="C37" s="25">
        <v>1.0</v>
      </c>
      <c r="D37" s="37">
        <v>0.0</v>
      </c>
      <c r="E37" s="27" t="str">
        <f t="shared" si="4"/>
        <v>0</v>
      </c>
      <c r="F37" s="51" t="s">
        <v>33</v>
      </c>
      <c r="G37" s="52"/>
      <c r="H37" s="52"/>
      <c r="I37" s="52"/>
      <c r="J37" s="52"/>
      <c r="K37" s="52"/>
      <c r="L37" s="52"/>
      <c r="M37" s="52"/>
    </row>
    <row r="38" ht="15.75" customHeight="1">
      <c r="A38" s="49">
        <v>-27.0</v>
      </c>
      <c r="B38" s="50" t="s">
        <v>55</v>
      </c>
      <c r="C38" s="25">
        <v>2.0</v>
      </c>
      <c r="D38" s="37">
        <v>0.0</v>
      </c>
      <c r="E38" s="27" t="str">
        <f t="shared" si="4"/>
        <v>0</v>
      </c>
      <c r="F38" s="51" t="s">
        <v>33</v>
      </c>
      <c r="G38" s="52"/>
      <c r="H38" s="52"/>
      <c r="I38" s="52"/>
      <c r="J38" s="52"/>
      <c r="K38" s="52"/>
      <c r="L38" s="52"/>
      <c r="M38" s="52"/>
    </row>
    <row r="39" ht="15.75" customHeight="1">
      <c r="A39" s="49">
        <v>-28.0</v>
      </c>
      <c r="B39" s="50" t="s">
        <v>56</v>
      </c>
      <c r="C39" s="25">
        <v>3.0</v>
      </c>
      <c r="D39" s="61">
        <v>4.0</v>
      </c>
      <c r="E39" s="27" t="str">
        <f t="shared" si="4"/>
        <v>12</v>
      </c>
      <c r="F39" s="51" t="s">
        <v>57</v>
      </c>
      <c r="G39" s="52"/>
      <c r="H39" s="52"/>
      <c r="I39" s="52"/>
      <c r="J39" s="52"/>
      <c r="K39" s="52"/>
      <c r="L39" s="52"/>
      <c r="M39" s="52"/>
    </row>
    <row r="40" ht="15.75" customHeight="1">
      <c r="A40" s="49">
        <v>-29.0</v>
      </c>
      <c r="B40" s="50" t="s">
        <v>58</v>
      </c>
      <c r="C40" s="25">
        <v>4.0</v>
      </c>
      <c r="D40" s="37">
        <v>0.0</v>
      </c>
      <c r="E40" s="27" t="str">
        <f t="shared" si="4"/>
        <v>0</v>
      </c>
      <c r="F40" s="51" t="s">
        <v>57</v>
      </c>
      <c r="G40" s="52"/>
      <c r="H40" s="52"/>
      <c r="I40" s="52"/>
      <c r="J40" s="52"/>
      <c r="K40" s="52"/>
      <c r="L40" s="52"/>
      <c r="M40" s="52"/>
    </row>
    <row r="41" ht="15.75" customHeight="1">
      <c r="A41" s="62">
        <v>-30.0</v>
      </c>
      <c r="B41" s="50" t="s">
        <v>59</v>
      </c>
      <c r="C41" s="25">
        <v>10.0</v>
      </c>
      <c r="D41" s="37">
        <v>0.0</v>
      </c>
      <c r="E41" s="27" t="str">
        <f t="shared" si="4"/>
        <v>0</v>
      </c>
      <c r="F41" s="55"/>
      <c r="G41" s="52"/>
      <c r="H41" s="52"/>
      <c r="I41" s="52"/>
      <c r="J41" s="52"/>
      <c r="K41" s="52"/>
      <c r="L41" s="52"/>
      <c r="M41" s="52"/>
    </row>
    <row r="42" ht="15.75" customHeight="1">
      <c r="A42" s="62">
        <v>-31.0</v>
      </c>
      <c r="B42" s="50" t="s">
        <v>60</v>
      </c>
      <c r="C42" s="25">
        <v>5.0</v>
      </c>
      <c r="D42" s="37">
        <v>0.0</v>
      </c>
      <c r="E42" s="27" t="str">
        <f t="shared" si="4"/>
        <v>0</v>
      </c>
      <c r="F42" s="55"/>
      <c r="G42" s="52"/>
      <c r="H42" s="52"/>
      <c r="I42" s="52"/>
      <c r="J42" s="52"/>
      <c r="K42" s="52"/>
      <c r="L42" s="52"/>
      <c r="M42" s="52"/>
    </row>
    <row r="43" ht="15.75" customHeight="1">
      <c r="A43" s="62">
        <v>-32.0</v>
      </c>
      <c r="B43" s="50" t="s">
        <v>61</v>
      </c>
      <c r="C43" s="25">
        <v>3.0</v>
      </c>
      <c r="D43" s="37">
        <v>0.0</v>
      </c>
      <c r="E43" s="27" t="str">
        <f t="shared" si="4"/>
        <v>0</v>
      </c>
      <c r="F43" s="63" t="s">
        <v>62</v>
      </c>
      <c r="G43" s="52"/>
      <c r="H43" s="52"/>
      <c r="I43" s="52"/>
      <c r="J43" s="52"/>
      <c r="K43" s="52"/>
      <c r="L43" s="52"/>
      <c r="M43" s="52"/>
    </row>
    <row r="44" ht="15.75" customHeight="1">
      <c r="A44" s="62">
        <v>-33.0</v>
      </c>
      <c r="B44" s="50" t="s">
        <v>63</v>
      </c>
      <c r="C44" s="25">
        <v>2.0</v>
      </c>
      <c r="D44" s="37">
        <v>0.0</v>
      </c>
      <c r="E44" s="27" t="str">
        <f t="shared" si="4"/>
        <v>0</v>
      </c>
      <c r="F44" s="51" t="s">
        <v>33</v>
      </c>
      <c r="G44" s="52"/>
      <c r="H44" s="52"/>
      <c r="I44" s="52"/>
      <c r="J44" s="52"/>
      <c r="K44" s="52"/>
      <c r="L44" s="52"/>
      <c r="M44" s="52"/>
    </row>
    <row r="45" ht="15.75" customHeight="1">
      <c r="A45" s="56" t="s">
        <v>64</v>
      </c>
      <c r="B45" s="57"/>
      <c r="C45" s="57"/>
      <c r="D45" s="57"/>
      <c r="E45" s="40" t="str">
        <f>SUM(E32:E44)</f>
        <v>12</v>
      </c>
      <c r="F45" s="55"/>
      <c r="G45" s="52"/>
      <c r="H45" s="52"/>
      <c r="I45" s="52"/>
      <c r="J45" s="52"/>
      <c r="K45" s="52"/>
      <c r="L45" s="52"/>
      <c r="M45" s="52"/>
    </row>
    <row r="46" ht="15.75" customHeight="1">
      <c r="A46" s="45" t="s">
        <v>65</v>
      </c>
      <c r="B46" s="58"/>
      <c r="C46" s="20" t="s">
        <v>16</v>
      </c>
      <c r="D46" s="20" t="s">
        <v>17</v>
      </c>
      <c r="E46" s="59"/>
      <c r="F46" s="60"/>
      <c r="G46" s="52"/>
      <c r="H46" s="52"/>
      <c r="I46" s="52"/>
      <c r="J46" s="52"/>
      <c r="K46" s="52"/>
      <c r="L46" s="52"/>
      <c r="M46" s="52"/>
    </row>
    <row r="47" ht="15.75" customHeight="1">
      <c r="A47" s="64">
        <v>-34.0</v>
      </c>
      <c r="B47" s="65" t="s">
        <v>66</v>
      </c>
      <c r="C47" s="25">
        <v>3.0</v>
      </c>
      <c r="D47" s="37">
        <v>0.0</v>
      </c>
      <c r="E47" s="27" t="str">
        <f t="shared" ref="E47:E49" si="5">D47*C47</f>
        <v>0</v>
      </c>
      <c r="F47" s="51" t="s">
        <v>67</v>
      </c>
      <c r="G47" s="52"/>
      <c r="H47" s="52"/>
      <c r="I47" s="52"/>
      <c r="J47" s="52"/>
      <c r="K47" s="52"/>
      <c r="L47" s="52"/>
      <c r="M47" s="52"/>
    </row>
    <row r="48" ht="15.75" customHeight="1">
      <c r="A48" s="64">
        <v>-35.0</v>
      </c>
      <c r="B48" s="65" t="s">
        <v>68</v>
      </c>
      <c r="C48" s="25">
        <v>2.0</v>
      </c>
      <c r="D48" s="26">
        <v>0.0</v>
      </c>
      <c r="E48" s="27" t="str">
        <f t="shared" si="5"/>
        <v>0</v>
      </c>
      <c r="F48" s="51" t="s">
        <v>67</v>
      </c>
      <c r="G48" s="52"/>
      <c r="H48" s="52"/>
      <c r="I48" s="52"/>
      <c r="J48" s="52"/>
      <c r="K48" s="52"/>
      <c r="L48" s="52"/>
      <c r="M48" s="52"/>
    </row>
    <row r="49" ht="15.75" customHeight="1">
      <c r="A49" s="64">
        <v>-36.0</v>
      </c>
      <c r="B49" s="65" t="s">
        <v>69</v>
      </c>
      <c r="C49" s="25">
        <v>1.0</v>
      </c>
      <c r="D49" s="26">
        <v>0.0</v>
      </c>
      <c r="E49" s="27" t="str">
        <f t="shared" si="5"/>
        <v>0</v>
      </c>
      <c r="F49" s="51" t="s">
        <v>67</v>
      </c>
      <c r="G49" s="52"/>
      <c r="H49" s="52"/>
      <c r="I49" s="52"/>
      <c r="J49" s="52"/>
      <c r="K49" s="52"/>
      <c r="L49" s="52"/>
      <c r="M49" s="52"/>
    </row>
    <row r="50" ht="30.75" customHeight="1">
      <c r="A50" s="64">
        <v>-37.0</v>
      </c>
      <c r="B50" s="66" t="s">
        <v>70</v>
      </c>
      <c r="C50" s="35">
        <v>10.0</v>
      </c>
      <c r="D50" s="26">
        <v>0.0</v>
      </c>
      <c r="E50" s="36" t="str">
        <f>IF(D50=0,0,IF(D50&gt;=2,20,10))</f>
        <v>0</v>
      </c>
      <c r="F50" s="67" t="s">
        <v>71</v>
      </c>
      <c r="G50" s="52"/>
      <c r="H50" s="52"/>
      <c r="I50" s="52"/>
      <c r="J50" s="52"/>
      <c r="K50" s="52"/>
      <c r="L50" s="52"/>
      <c r="M50" s="52"/>
    </row>
    <row r="51" ht="15.75" customHeight="1">
      <c r="A51" s="64">
        <v>-38.0</v>
      </c>
      <c r="B51" s="65" t="s">
        <v>72</v>
      </c>
      <c r="C51" s="25">
        <v>1.0</v>
      </c>
      <c r="D51" s="54">
        <v>3.0</v>
      </c>
      <c r="E51" s="27" t="str">
        <f t="shared" ref="E51:E55" si="6">D51*C51</f>
        <v>3</v>
      </c>
      <c r="F51" s="51" t="s">
        <v>33</v>
      </c>
      <c r="G51" s="52"/>
      <c r="H51" s="52"/>
      <c r="I51" s="52"/>
      <c r="J51" s="52"/>
      <c r="K51" s="52"/>
      <c r="L51" s="52"/>
      <c r="M51" s="52"/>
    </row>
    <row r="52" ht="15.75" customHeight="1">
      <c r="A52" s="64">
        <v>-39.0</v>
      </c>
      <c r="B52" s="68" t="s">
        <v>73</v>
      </c>
      <c r="C52" s="35">
        <v>2.0</v>
      </c>
      <c r="D52" s="26">
        <v>0.0</v>
      </c>
      <c r="E52" s="36" t="str">
        <f t="shared" si="6"/>
        <v>0</v>
      </c>
      <c r="F52" s="67" t="s">
        <v>33</v>
      </c>
      <c r="G52" s="52"/>
      <c r="H52" s="52"/>
      <c r="I52" s="52"/>
      <c r="J52" s="52"/>
      <c r="K52" s="52"/>
      <c r="L52" s="52"/>
      <c r="M52" s="52"/>
    </row>
    <row r="53" ht="15.75" customHeight="1">
      <c r="A53" s="23">
        <v>-40.0</v>
      </c>
      <c r="B53" s="65" t="s">
        <v>74</v>
      </c>
      <c r="C53" s="25">
        <v>3.0</v>
      </c>
      <c r="D53" s="26">
        <v>0.0</v>
      </c>
      <c r="E53" s="27" t="str">
        <f t="shared" si="6"/>
        <v>0</v>
      </c>
      <c r="F53" s="51" t="s">
        <v>33</v>
      </c>
      <c r="G53" s="52"/>
      <c r="H53" s="52"/>
      <c r="I53" s="52"/>
      <c r="J53" s="52"/>
      <c r="K53" s="52"/>
      <c r="L53" s="52"/>
      <c r="M53" s="52"/>
    </row>
    <row r="54" ht="15.75" customHeight="1">
      <c r="A54" s="23">
        <v>-41.0</v>
      </c>
      <c r="B54" s="65" t="s">
        <v>75</v>
      </c>
      <c r="C54" s="25">
        <v>3.0</v>
      </c>
      <c r="D54" s="26">
        <v>0.0</v>
      </c>
      <c r="E54" s="27" t="str">
        <f t="shared" si="6"/>
        <v>0</v>
      </c>
      <c r="F54" s="51" t="s">
        <v>33</v>
      </c>
      <c r="G54" s="52"/>
      <c r="H54" s="52"/>
      <c r="I54" s="52"/>
      <c r="J54" s="52"/>
      <c r="K54" s="52"/>
      <c r="L54" s="52"/>
      <c r="M54" s="52"/>
    </row>
    <row r="55" ht="15.75" customHeight="1">
      <c r="A55" s="23">
        <v>-42.0</v>
      </c>
      <c r="B55" s="65" t="s">
        <v>76</v>
      </c>
      <c r="C55" s="25">
        <v>3.0</v>
      </c>
      <c r="D55" s="26">
        <v>0.0</v>
      </c>
      <c r="E55" s="27" t="str">
        <f t="shared" si="6"/>
        <v>0</v>
      </c>
      <c r="F55" s="51" t="s">
        <v>33</v>
      </c>
      <c r="G55" s="52"/>
      <c r="H55" s="52"/>
      <c r="I55" s="52"/>
      <c r="J55" s="52"/>
      <c r="K55" s="52"/>
      <c r="L55" s="52"/>
      <c r="M55" s="52"/>
    </row>
    <row r="56" ht="15.75" customHeight="1">
      <c r="A56" s="56" t="s">
        <v>77</v>
      </c>
      <c r="B56" s="57"/>
      <c r="C56" s="57"/>
      <c r="D56" s="57"/>
      <c r="E56" s="40" t="str">
        <f>SUM(E47:E55)</f>
        <v>3</v>
      </c>
      <c r="F56" s="55"/>
      <c r="G56" s="52"/>
      <c r="H56" s="52"/>
      <c r="I56" s="52"/>
      <c r="J56" s="52"/>
      <c r="K56" s="52"/>
      <c r="L56" s="52"/>
      <c r="M56" s="52"/>
    </row>
    <row r="57" ht="15.75" customHeight="1">
      <c r="A57" s="45" t="s">
        <v>78</v>
      </c>
      <c r="B57" s="58"/>
      <c r="C57" s="20" t="s">
        <v>16</v>
      </c>
      <c r="D57" s="20" t="s">
        <v>17</v>
      </c>
      <c r="E57" s="59"/>
      <c r="F57" s="60"/>
      <c r="G57" s="52"/>
      <c r="H57" s="52"/>
      <c r="I57" s="52"/>
      <c r="J57" s="52"/>
      <c r="K57" s="52"/>
      <c r="L57" s="52"/>
      <c r="M57" s="52"/>
    </row>
    <row r="58" ht="15.75" customHeight="1">
      <c r="A58" s="49">
        <v>-43.0</v>
      </c>
      <c r="B58" s="65" t="s">
        <v>79</v>
      </c>
      <c r="C58" s="25">
        <v>1.0</v>
      </c>
      <c r="D58" s="37">
        <v>0.0</v>
      </c>
      <c r="E58" s="27" t="str">
        <f t="shared" ref="E58:E59" si="7">D58</f>
        <v>0</v>
      </c>
      <c r="F58" s="51" t="s">
        <v>80</v>
      </c>
      <c r="G58" s="52"/>
      <c r="H58" s="52"/>
      <c r="I58" s="52"/>
      <c r="J58" s="52"/>
      <c r="K58" s="52"/>
      <c r="L58" s="52"/>
      <c r="M58" s="52"/>
    </row>
    <row r="59" ht="15.75" customHeight="1">
      <c r="A59" s="49">
        <v>-44.0</v>
      </c>
      <c r="B59" s="65" t="s">
        <v>81</v>
      </c>
      <c r="C59" s="25">
        <v>1.0</v>
      </c>
      <c r="D59" s="37">
        <v>0.0</v>
      </c>
      <c r="E59" s="27" t="str">
        <f t="shared" si="7"/>
        <v>0</v>
      </c>
      <c r="F59" s="51" t="s">
        <v>80</v>
      </c>
      <c r="G59" s="52"/>
      <c r="H59" s="52"/>
      <c r="I59" s="52"/>
      <c r="J59" s="52"/>
      <c r="K59" s="52"/>
      <c r="L59" s="52"/>
      <c r="M59" s="52"/>
    </row>
    <row r="60" ht="15.75" customHeight="1">
      <c r="A60" s="49">
        <v>-45.0</v>
      </c>
      <c r="B60" s="65" t="s">
        <v>82</v>
      </c>
      <c r="C60" s="25">
        <v>4.0</v>
      </c>
      <c r="D60" s="37">
        <v>0.0</v>
      </c>
      <c r="E60" s="27" t="str">
        <f t="shared" ref="E60:E63" si="8">D60*C60</f>
        <v>0</v>
      </c>
      <c r="F60" s="51" t="s">
        <v>83</v>
      </c>
      <c r="G60" s="52"/>
      <c r="H60" s="52"/>
      <c r="I60" s="52"/>
      <c r="J60" s="52"/>
      <c r="K60" s="52"/>
      <c r="L60" s="52"/>
      <c r="M60" s="52"/>
    </row>
    <row r="61" ht="15.75" customHeight="1">
      <c r="A61" s="49">
        <v>-46.0</v>
      </c>
      <c r="B61" s="65" t="s">
        <v>84</v>
      </c>
      <c r="C61" s="25">
        <v>3.0</v>
      </c>
      <c r="D61" s="37">
        <v>0.0</v>
      </c>
      <c r="E61" s="27" t="str">
        <f t="shared" si="8"/>
        <v>0</v>
      </c>
      <c r="F61" s="51" t="s">
        <v>85</v>
      </c>
      <c r="G61" s="52"/>
      <c r="H61" s="52"/>
      <c r="I61" s="52"/>
      <c r="J61" s="52"/>
      <c r="K61" s="52"/>
      <c r="L61" s="52"/>
      <c r="M61" s="52"/>
    </row>
    <row r="62" ht="15.75" customHeight="1">
      <c r="A62" s="49">
        <v>-47.0</v>
      </c>
      <c r="B62" s="65" t="s">
        <v>86</v>
      </c>
      <c r="C62" s="25">
        <v>6.0</v>
      </c>
      <c r="D62" s="37">
        <v>0.0</v>
      </c>
      <c r="E62" s="27" t="str">
        <f t="shared" si="8"/>
        <v>0</v>
      </c>
      <c r="F62" s="51" t="s">
        <v>85</v>
      </c>
      <c r="G62" s="52"/>
      <c r="H62" s="52"/>
      <c r="I62" s="52"/>
      <c r="J62" s="52"/>
      <c r="K62" s="52"/>
      <c r="L62" s="52"/>
      <c r="M62" s="52"/>
    </row>
    <row r="63" ht="15.75" customHeight="1">
      <c r="A63" s="49">
        <v>-48.0</v>
      </c>
      <c r="B63" s="65" t="s">
        <v>87</v>
      </c>
      <c r="C63" s="25">
        <v>2.0</v>
      </c>
      <c r="D63" s="37">
        <v>0.0</v>
      </c>
      <c r="E63" s="27" t="str">
        <f t="shared" si="8"/>
        <v>0</v>
      </c>
      <c r="F63" s="51" t="s">
        <v>88</v>
      </c>
      <c r="G63" s="52"/>
      <c r="H63" s="52"/>
      <c r="I63" s="52"/>
      <c r="J63" s="52"/>
      <c r="K63" s="52"/>
      <c r="L63" s="52"/>
      <c r="M63" s="52"/>
    </row>
    <row r="64" ht="15.75" customHeight="1">
      <c r="A64" s="49">
        <v>-49.0</v>
      </c>
      <c r="B64" s="65" t="s">
        <v>89</v>
      </c>
      <c r="C64" s="25">
        <v>3.0</v>
      </c>
      <c r="D64" s="37">
        <v>0.0</v>
      </c>
      <c r="E64" s="27" t="str">
        <f>IF(D64=0,0,3)</f>
        <v>0</v>
      </c>
      <c r="F64" s="51" t="s">
        <v>90</v>
      </c>
      <c r="G64" s="52"/>
      <c r="H64" s="52"/>
      <c r="I64" s="52"/>
      <c r="J64" s="52"/>
      <c r="K64" s="52"/>
      <c r="L64" s="52"/>
      <c r="M64" s="52"/>
    </row>
    <row r="65" ht="15.75" customHeight="1">
      <c r="A65" s="49">
        <v>-50.0</v>
      </c>
      <c r="B65" s="65" t="s">
        <v>91</v>
      </c>
      <c r="C65" s="25">
        <v>1.0</v>
      </c>
      <c r="D65" s="37">
        <v>0.0</v>
      </c>
      <c r="E65" s="27" t="str">
        <f>D65*C65</f>
        <v>0</v>
      </c>
      <c r="F65" s="51" t="s">
        <v>80</v>
      </c>
      <c r="K65" s="52"/>
      <c r="L65" s="52"/>
      <c r="M65" s="52"/>
    </row>
    <row r="66" ht="15.75" customHeight="1">
      <c r="A66" s="56" t="s">
        <v>92</v>
      </c>
      <c r="B66" s="57"/>
      <c r="C66" s="57"/>
      <c r="D66" s="57"/>
      <c r="E66" s="40" t="str">
        <f>SUM(E58:E65)</f>
        <v>0</v>
      </c>
      <c r="F66" s="55"/>
    </row>
    <row r="67" ht="17.25" customHeight="1">
      <c r="A67" s="45" t="s">
        <v>93</v>
      </c>
      <c r="B67" s="58"/>
      <c r="C67" s="20" t="s">
        <v>16</v>
      </c>
      <c r="D67" s="20" t="s">
        <v>17</v>
      </c>
      <c r="E67" s="59"/>
      <c r="F67" s="55"/>
    </row>
    <row r="68" ht="15.75" customHeight="1">
      <c r="A68" s="49">
        <v>-51.0</v>
      </c>
      <c r="B68" s="69" t="s">
        <v>94</v>
      </c>
      <c r="C68" s="25">
        <v>6.0</v>
      </c>
      <c r="D68" s="37">
        <v>0.0</v>
      </c>
      <c r="E68" s="27" t="str">
        <f>D68*C68</f>
        <v>0</v>
      </c>
      <c r="F68" s="55"/>
    </row>
    <row r="69" ht="15.75" customHeight="1">
      <c r="A69" s="49">
        <v>-52.0</v>
      </c>
      <c r="B69" s="69" t="s">
        <v>95</v>
      </c>
      <c r="C69" s="25">
        <v>3.0</v>
      </c>
      <c r="D69" s="37">
        <v>0.0</v>
      </c>
      <c r="E69" s="27" t="str">
        <f>D69*3</f>
        <v>0</v>
      </c>
      <c r="F69" s="55"/>
    </row>
    <row r="70" ht="15.75" customHeight="1">
      <c r="A70" s="49">
        <v>-53.0</v>
      </c>
      <c r="B70" s="69" t="s">
        <v>96</v>
      </c>
      <c r="C70" s="25">
        <v>5.0</v>
      </c>
      <c r="D70" s="37">
        <v>0.0</v>
      </c>
      <c r="E70" s="27" t="str">
        <f>IF(D70&gt;0,5,0)</f>
        <v>0</v>
      </c>
      <c r="F70" s="55"/>
    </row>
    <row r="71" ht="15.75" customHeight="1">
      <c r="A71" s="49">
        <v>-54.0</v>
      </c>
      <c r="B71" s="69" t="s">
        <v>97</v>
      </c>
      <c r="C71" s="25">
        <v>6.0</v>
      </c>
      <c r="D71" s="37">
        <v>0.0</v>
      </c>
      <c r="E71" s="27" t="str">
        <f>D71</f>
        <v>0</v>
      </c>
      <c r="F71" s="55"/>
    </row>
    <row r="72" ht="15.75" hidden="1" customHeight="1">
      <c r="A72" s="70"/>
      <c r="B72" s="71"/>
      <c r="C72" s="72"/>
      <c r="D72" s="73"/>
      <c r="E72" s="27"/>
      <c r="F72" s="55"/>
    </row>
    <row r="73" ht="15.75" customHeight="1">
      <c r="A73" s="56" t="s">
        <v>98</v>
      </c>
      <c r="B73" s="57"/>
      <c r="C73" s="57"/>
      <c r="D73" s="57"/>
      <c r="E73" s="40" t="str">
        <f>SUM(E68:E72)</f>
        <v>0</v>
      </c>
      <c r="F73" s="55"/>
    </row>
    <row r="74" ht="15.75" customHeight="1">
      <c r="A74" s="57"/>
      <c r="B74" s="74"/>
      <c r="C74" s="57"/>
      <c r="D74" s="57"/>
      <c r="E74" s="47"/>
      <c r="F74" s="55"/>
    </row>
    <row r="75" ht="15.75" customHeight="1">
      <c r="A75" s="57"/>
      <c r="B75" s="74"/>
      <c r="C75" s="57"/>
      <c r="D75" s="75" t="s">
        <v>4</v>
      </c>
      <c r="E75" s="40" t="str">
        <f>E8+E25+E27+E24+E23</f>
        <v>18</v>
      </c>
      <c r="F75" s="55"/>
    </row>
    <row r="76" ht="15.75" customHeight="1">
      <c r="A76" s="57"/>
      <c r="B76" s="74"/>
      <c r="C76" s="57"/>
      <c r="D76" s="75" t="s">
        <v>7</v>
      </c>
      <c r="E76" s="76" t="str">
        <f>E77-E75</f>
        <v>15</v>
      </c>
      <c r="F76" s="55"/>
    </row>
    <row r="77" ht="15.75" customHeight="1">
      <c r="A77" s="57"/>
      <c r="B77" s="74"/>
      <c r="C77" s="57"/>
      <c r="D77" s="75" t="s">
        <v>10</v>
      </c>
      <c r="E77" s="77" t="str">
        <f>(E17+E30+E45+E56+E66+E73)</f>
        <v>33</v>
      </c>
      <c r="F77" s="55"/>
    </row>
    <row r="78" ht="15.75" customHeight="1">
      <c r="A78" s="55"/>
      <c r="B78" s="55"/>
      <c r="C78" s="78"/>
      <c r="D78" s="78"/>
      <c r="E78" s="78"/>
      <c r="F78" s="55"/>
    </row>
    <row r="79" ht="15.75" customHeight="1">
      <c r="A79" s="55"/>
      <c r="B79" s="55"/>
      <c r="C79" s="78"/>
      <c r="D79" s="78"/>
      <c r="E79" s="78"/>
      <c r="F79" s="55"/>
    </row>
    <row r="80" ht="15.75" customHeight="1">
      <c r="A80" s="55"/>
      <c r="B80" s="55"/>
      <c r="C80" s="78"/>
      <c r="D80" s="78"/>
      <c r="E80" s="78"/>
      <c r="F80" s="55"/>
    </row>
    <row r="81" ht="15.75" customHeight="1">
      <c r="A81" s="55"/>
      <c r="B81" s="55"/>
      <c r="C81" s="78"/>
      <c r="D81" s="78"/>
      <c r="E81" s="78"/>
      <c r="F81" s="55"/>
    </row>
    <row r="82" ht="15.75" customHeight="1">
      <c r="A82" s="55"/>
      <c r="B82" s="55"/>
      <c r="C82" s="78"/>
      <c r="D82" s="78"/>
      <c r="E82" s="78"/>
      <c r="F82" s="55"/>
    </row>
    <row r="83" ht="15.75" customHeight="1">
      <c r="A83" s="55"/>
      <c r="B83" s="55"/>
      <c r="C83" s="78"/>
      <c r="D83" s="78"/>
      <c r="E83" s="78"/>
      <c r="F83" s="55"/>
    </row>
    <row r="84" ht="15.75" customHeight="1">
      <c r="A84" s="55"/>
      <c r="B84" s="55"/>
      <c r="C84" s="78"/>
      <c r="D84" s="78"/>
      <c r="E84" s="78"/>
      <c r="F84" s="55"/>
    </row>
    <row r="85" ht="15.75" customHeight="1">
      <c r="A85" s="55"/>
      <c r="B85" s="55"/>
      <c r="C85" s="78"/>
      <c r="D85" s="78"/>
      <c r="E85" s="78"/>
      <c r="F85" s="55"/>
    </row>
    <row r="86" ht="15.75" customHeight="1">
      <c r="A86" s="55"/>
      <c r="B86" s="55"/>
      <c r="C86" s="78"/>
      <c r="D86" s="78"/>
      <c r="E86" s="78"/>
      <c r="F86" s="55"/>
    </row>
    <row r="87" ht="15.75" customHeight="1">
      <c r="C87" s="9"/>
      <c r="D87" s="9"/>
      <c r="E87" s="9"/>
    </row>
    <row r="88" ht="15.75" customHeight="1">
      <c r="C88" s="9"/>
      <c r="D88" s="9"/>
      <c r="E88" s="9"/>
    </row>
    <row r="89" ht="15.75" customHeight="1">
      <c r="C89" s="9"/>
      <c r="D89" s="9"/>
      <c r="E89" s="9"/>
    </row>
    <row r="90" ht="15.75" customHeight="1">
      <c r="C90" s="9"/>
      <c r="D90" s="9"/>
      <c r="E90" s="9"/>
    </row>
    <row r="91" ht="15.75" customHeight="1">
      <c r="C91" s="9"/>
      <c r="D91" s="9"/>
      <c r="E91" s="9"/>
    </row>
    <row r="92" ht="15.75" customHeight="1">
      <c r="C92" s="9"/>
      <c r="D92" s="9"/>
      <c r="E92" s="9"/>
    </row>
    <row r="93" ht="15.75" customHeight="1">
      <c r="C93" s="9"/>
      <c r="D93" s="9"/>
      <c r="E93" s="9"/>
    </row>
    <row r="94" ht="15.75" customHeight="1">
      <c r="C94" s="9"/>
      <c r="D94" s="9"/>
      <c r="E94" s="9"/>
    </row>
    <row r="95" ht="15.75" customHeight="1">
      <c r="C95" s="9"/>
      <c r="D95" s="9"/>
      <c r="E95" s="9"/>
    </row>
    <row r="96" ht="15.75" customHeight="1">
      <c r="C96" s="9"/>
      <c r="D96" s="9"/>
      <c r="E96" s="9"/>
    </row>
    <row r="97" ht="15.75" customHeight="1">
      <c r="C97" s="9"/>
      <c r="D97" s="9"/>
      <c r="E97" s="9"/>
    </row>
    <row r="98" ht="15.75" customHeight="1">
      <c r="C98" s="9"/>
      <c r="D98" s="9"/>
      <c r="E98" s="9"/>
    </row>
    <row r="99" ht="15.75" customHeight="1">
      <c r="C99" s="9"/>
      <c r="D99" s="9"/>
      <c r="E99" s="9"/>
    </row>
    <row r="100" ht="15.75" customHeight="1">
      <c r="C100" s="9"/>
      <c r="D100" s="9"/>
      <c r="E100" s="9"/>
    </row>
    <row r="101" ht="15.75" customHeight="1">
      <c r="C101" s="9"/>
      <c r="D101" s="9"/>
      <c r="E101" s="9"/>
    </row>
    <row r="102" ht="15.75" customHeight="1">
      <c r="C102" s="9"/>
      <c r="D102" s="9"/>
      <c r="E102" s="9"/>
    </row>
    <row r="103" ht="15.75" customHeight="1">
      <c r="C103" s="9"/>
      <c r="D103" s="9"/>
      <c r="E103" s="9"/>
    </row>
    <row r="104" ht="15.75" customHeight="1">
      <c r="C104" s="9"/>
      <c r="D104" s="9"/>
      <c r="E104" s="9"/>
    </row>
    <row r="105" ht="15.75" customHeight="1">
      <c r="C105" s="9"/>
      <c r="D105" s="9"/>
      <c r="E105" s="9"/>
    </row>
    <row r="106" ht="15.75" customHeight="1">
      <c r="C106" s="9"/>
      <c r="D106" s="9"/>
      <c r="E106" s="9"/>
    </row>
    <row r="107" ht="15.75" customHeight="1">
      <c r="C107" s="9"/>
      <c r="D107" s="9"/>
      <c r="E107" s="9"/>
    </row>
    <row r="108" ht="15.75" customHeight="1">
      <c r="C108" s="9"/>
      <c r="D108" s="9"/>
      <c r="E108" s="9"/>
    </row>
    <row r="109" ht="15.75" customHeight="1">
      <c r="C109" s="9"/>
      <c r="D109" s="9"/>
      <c r="E109" s="9"/>
    </row>
    <row r="110" ht="15.75" customHeight="1">
      <c r="C110" s="9"/>
      <c r="D110" s="9"/>
      <c r="E110" s="9"/>
    </row>
    <row r="111" ht="15.75" customHeight="1">
      <c r="C111" s="9"/>
      <c r="D111" s="9"/>
      <c r="E111" s="9"/>
    </row>
    <row r="112" ht="15.75" customHeight="1">
      <c r="C112" s="9"/>
      <c r="D112" s="9"/>
      <c r="E112" s="9"/>
    </row>
    <row r="113" ht="15.75" customHeight="1">
      <c r="C113" s="9"/>
      <c r="D113" s="9"/>
      <c r="E113" s="9"/>
    </row>
    <row r="114" ht="15.75" customHeight="1">
      <c r="C114" s="9"/>
      <c r="D114" s="9"/>
      <c r="E114" s="9"/>
    </row>
    <row r="115" ht="15.75" customHeight="1">
      <c r="C115" s="9"/>
      <c r="D115" s="9"/>
      <c r="E115" s="9"/>
    </row>
    <row r="116" ht="15.75" customHeight="1">
      <c r="C116" s="9"/>
      <c r="D116" s="9"/>
      <c r="E116" s="9"/>
    </row>
    <row r="117" ht="15.75" customHeight="1">
      <c r="C117" s="9"/>
      <c r="D117" s="9"/>
      <c r="E117" s="9"/>
    </row>
    <row r="118" ht="15.75" customHeight="1">
      <c r="C118" s="9"/>
      <c r="D118" s="9"/>
      <c r="E118" s="9"/>
    </row>
    <row r="119" ht="15.75" customHeight="1">
      <c r="C119" s="9"/>
      <c r="D119" s="9"/>
      <c r="E119" s="9"/>
    </row>
    <row r="120" ht="15.75" customHeight="1">
      <c r="C120" s="9"/>
      <c r="D120" s="9"/>
      <c r="E120" s="9"/>
    </row>
    <row r="121" ht="15.75" customHeight="1">
      <c r="C121" s="9"/>
      <c r="D121" s="9"/>
      <c r="E121" s="9"/>
    </row>
    <row r="122" ht="15.75" customHeight="1">
      <c r="C122" s="9"/>
      <c r="D122" s="9"/>
      <c r="E122" s="9"/>
    </row>
    <row r="123" ht="15.75" customHeight="1">
      <c r="C123" s="9"/>
      <c r="D123" s="9"/>
      <c r="E123" s="9"/>
    </row>
    <row r="124" ht="15.75" customHeight="1">
      <c r="C124" s="9"/>
      <c r="D124" s="9"/>
      <c r="E124" s="9"/>
    </row>
    <row r="125" ht="15.75" customHeight="1">
      <c r="C125" s="9"/>
      <c r="D125" s="9"/>
      <c r="E125" s="9"/>
    </row>
    <row r="126" ht="15.75" customHeight="1">
      <c r="C126" s="9"/>
      <c r="D126" s="9"/>
      <c r="E126" s="9"/>
    </row>
    <row r="127" ht="15.75" customHeight="1">
      <c r="C127" s="9"/>
      <c r="D127" s="9"/>
      <c r="E127" s="9"/>
    </row>
    <row r="128" ht="15.75" customHeight="1">
      <c r="C128" s="9"/>
      <c r="D128" s="9"/>
      <c r="E128" s="9"/>
    </row>
    <row r="129" ht="15.75" customHeight="1">
      <c r="C129" s="9"/>
      <c r="D129" s="9"/>
      <c r="E129" s="9"/>
    </row>
    <row r="130" ht="15.75" customHeight="1">
      <c r="C130" s="9"/>
      <c r="D130" s="9"/>
      <c r="E130" s="9"/>
    </row>
    <row r="131" ht="15.75" customHeight="1">
      <c r="C131" s="9"/>
      <c r="D131" s="9"/>
      <c r="E131" s="9"/>
    </row>
    <row r="132" ht="15.75" customHeight="1">
      <c r="C132" s="9"/>
      <c r="D132" s="9"/>
      <c r="E132" s="9"/>
    </row>
    <row r="133" ht="15.75" customHeight="1">
      <c r="C133" s="9"/>
      <c r="D133" s="9"/>
      <c r="E133" s="9"/>
    </row>
    <row r="134" ht="15.75" customHeight="1">
      <c r="C134" s="9"/>
      <c r="D134" s="9"/>
      <c r="E134" s="9"/>
    </row>
    <row r="135" ht="15.75" customHeight="1">
      <c r="C135" s="9"/>
      <c r="D135" s="9"/>
      <c r="E135" s="9"/>
    </row>
    <row r="136" ht="15.75" customHeight="1">
      <c r="C136" s="9"/>
      <c r="D136" s="9"/>
      <c r="E136" s="9"/>
    </row>
    <row r="137" ht="15.75" customHeight="1">
      <c r="C137" s="9"/>
      <c r="D137" s="9"/>
      <c r="E137" s="9"/>
    </row>
    <row r="138" ht="15.75" customHeight="1">
      <c r="C138" s="9"/>
      <c r="D138" s="9"/>
      <c r="E138" s="9"/>
    </row>
    <row r="139" ht="15.75" customHeight="1">
      <c r="C139" s="9"/>
      <c r="D139" s="9"/>
      <c r="E139" s="9"/>
    </row>
    <row r="140" ht="15.75" customHeight="1">
      <c r="C140" s="9"/>
      <c r="D140" s="9"/>
      <c r="E140" s="9"/>
    </row>
    <row r="141" ht="15.75" customHeight="1">
      <c r="C141" s="9"/>
      <c r="D141" s="9"/>
      <c r="E141" s="9"/>
    </row>
    <row r="142" ht="15.75" customHeight="1">
      <c r="C142" s="9"/>
      <c r="D142" s="9"/>
      <c r="E142" s="9"/>
    </row>
    <row r="143" ht="15.75" customHeight="1">
      <c r="C143" s="9"/>
      <c r="D143" s="9"/>
      <c r="E143" s="9"/>
    </row>
    <row r="144" ht="15.75" customHeight="1">
      <c r="C144" s="9"/>
      <c r="D144" s="9"/>
      <c r="E144" s="9"/>
    </row>
    <row r="145" ht="15.75" customHeight="1">
      <c r="C145" s="9"/>
      <c r="D145" s="9"/>
      <c r="E145" s="9"/>
    </row>
    <row r="146" ht="15.75" customHeight="1">
      <c r="C146" s="9"/>
      <c r="D146" s="9"/>
      <c r="E146" s="9"/>
    </row>
    <row r="147" ht="15.75" customHeight="1">
      <c r="C147" s="9"/>
      <c r="D147" s="9"/>
      <c r="E147" s="9"/>
    </row>
    <row r="148" ht="15.75" customHeight="1">
      <c r="C148" s="9"/>
      <c r="D148" s="9"/>
      <c r="E148" s="9"/>
    </row>
    <row r="149" ht="15.75" customHeight="1">
      <c r="C149" s="9"/>
      <c r="D149" s="9"/>
      <c r="E149" s="9"/>
    </row>
    <row r="150" ht="15.75" customHeight="1">
      <c r="C150" s="9"/>
      <c r="D150" s="9"/>
      <c r="E150" s="9"/>
    </row>
    <row r="151" ht="15.75" customHeight="1">
      <c r="C151" s="9"/>
      <c r="D151" s="9"/>
      <c r="E151" s="9"/>
    </row>
    <row r="152" ht="15.75" customHeight="1">
      <c r="C152" s="9"/>
      <c r="D152" s="9"/>
      <c r="E152" s="9"/>
    </row>
    <row r="153" ht="15.75" customHeight="1">
      <c r="C153" s="9"/>
      <c r="D153" s="9"/>
      <c r="E153" s="9"/>
    </row>
    <row r="154" ht="15.75" customHeight="1">
      <c r="C154" s="9"/>
      <c r="D154" s="9"/>
      <c r="E154" s="9"/>
    </row>
    <row r="155" ht="15.75" customHeight="1">
      <c r="C155" s="9"/>
      <c r="D155" s="9"/>
      <c r="E155" s="9"/>
    </row>
    <row r="156" ht="15.75" customHeight="1">
      <c r="C156" s="9"/>
      <c r="D156" s="9"/>
      <c r="E156" s="9"/>
    </row>
    <row r="157" ht="15.75" customHeight="1">
      <c r="C157" s="9"/>
      <c r="D157" s="9"/>
      <c r="E157" s="9"/>
    </row>
    <row r="158" ht="15.75" customHeight="1">
      <c r="C158" s="9"/>
      <c r="D158" s="9"/>
      <c r="E158" s="9"/>
    </row>
    <row r="159" ht="15.75" customHeight="1">
      <c r="C159" s="9"/>
      <c r="D159" s="9"/>
      <c r="E159" s="9"/>
    </row>
    <row r="160" ht="15.75" customHeight="1">
      <c r="C160" s="9"/>
      <c r="D160" s="9"/>
      <c r="E160" s="9"/>
    </row>
    <row r="161" ht="15.75" customHeight="1">
      <c r="C161" s="9"/>
      <c r="D161" s="9"/>
      <c r="E161" s="9"/>
    </row>
    <row r="162" ht="15.75" customHeight="1">
      <c r="C162" s="9"/>
      <c r="D162" s="9"/>
      <c r="E162" s="9"/>
    </row>
    <row r="163" ht="15.75" customHeight="1">
      <c r="C163" s="9"/>
      <c r="D163" s="9"/>
      <c r="E163" s="9"/>
    </row>
    <row r="164" ht="15.75" customHeight="1">
      <c r="C164" s="9"/>
      <c r="D164" s="9"/>
      <c r="E164" s="9"/>
    </row>
    <row r="165" ht="15.75" customHeight="1">
      <c r="C165" s="9"/>
      <c r="D165" s="9"/>
      <c r="E165" s="9"/>
    </row>
    <row r="166" ht="15.75" customHeight="1">
      <c r="C166" s="9"/>
      <c r="D166" s="9"/>
      <c r="E166" s="9"/>
    </row>
    <row r="167" ht="15.75" customHeight="1">
      <c r="C167" s="9"/>
      <c r="D167" s="9"/>
      <c r="E167" s="9"/>
    </row>
    <row r="168" ht="15.75" customHeight="1">
      <c r="C168" s="9"/>
      <c r="D168" s="9"/>
      <c r="E168" s="9"/>
    </row>
    <row r="169" ht="15.75" customHeight="1">
      <c r="C169" s="9"/>
      <c r="D169" s="9"/>
      <c r="E169" s="9"/>
    </row>
    <row r="170" ht="15.75" customHeight="1">
      <c r="C170" s="9"/>
      <c r="D170" s="9"/>
      <c r="E170" s="9"/>
    </row>
    <row r="171" ht="15.75" customHeight="1">
      <c r="C171" s="9"/>
      <c r="D171" s="9"/>
      <c r="E171" s="9"/>
    </row>
    <row r="172" ht="15.75" customHeight="1">
      <c r="C172" s="9"/>
      <c r="D172" s="9"/>
      <c r="E172" s="9"/>
    </row>
    <row r="173" ht="15.75" customHeight="1">
      <c r="C173" s="9"/>
      <c r="D173" s="9"/>
      <c r="E173" s="9"/>
    </row>
    <row r="174" ht="15.75" customHeight="1">
      <c r="C174" s="9"/>
      <c r="D174" s="9"/>
      <c r="E174" s="9"/>
    </row>
    <row r="175" ht="15.75" customHeight="1">
      <c r="C175" s="9"/>
      <c r="D175" s="9"/>
      <c r="E175" s="9"/>
    </row>
    <row r="176" ht="15.75" customHeight="1">
      <c r="C176" s="9"/>
      <c r="D176" s="9"/>
      <c r="E176" s="9"/>
    </row>
    <row r="177" ht="15.75" customHeight="1">
      <c r="C177" s="9"/>
      <c r="D177" s="9"/>
      <c r="E177" s="9"/>
    </row>
    <row r="178" ht="15.75" customHeight="1">
      <c r="C178" s="9"/>
      <c r="D178" s="9"/>
      <c r="E178" s="9"/>
    </row>
    <row r="179" ht="15.75" customHeight="1">
      <c r="C179" s="9"/>
      <c r="D179" s="9"/>
      <c r="E179" s="9"/>
    </row>
    <row r="180" ht="15.75" customHeight="1">
      <c r="C180" s="9"/>
      <c r="D180" s="9"/>
      <c r="E180" s="9"/>
    </row>
    <row r="181" ht="15.75" customHeight="1">
      <c r="C181" s="9"/>
      <c r="D181" s="9"/>
      <c r="E181" s="9"/>
    </row>
    <row r="182" ht="15.75" customHeight="1">
      <c r="C182" s="9"/>
      <c r="D182" s="9"/>
      <c r="E182" s="9"/>
    </row>
    <row r="183" ht="15.75" customHeight="1">
      <c r="C183" s="9"/>
      <c r="D183" s="9"/>
      <c r="E183" s="9"/>
    </row>
    <row r="184" ht="15.75" customHeight="1">
      <c r="C184" s="9"/>
      <c r="D184" s="9"/>
      <c r="E184" s="9"/>
    </row>
    <row r="185" ht="15.75" customHeight="1">
      <c r="C185" s="9"/>
      <c r="D185" s="9"/>
      <c r="E185" s="9"/>
    </row>
    <row r="186" ht="15.75" customHeight="1">
      <c r="C186" s="9"/>
      <c r="D186" s="9"/>
      <c r="E186" s="9"/>
    </row>
    <row r="187" ht="15.75" customHeight="1">
      <c r="C187" s="9"/>
      <c r="D187" s="9"/>
      <c r="E187" s="9"/>
    </row>
    <row r="188" ht="15.75" customHeight="1">
      <c r="C188" s="9"/>
      <c r="D188" s="9"/>
      <c r="E188" s="9"/>
    </row>
    <row r="189" ht="15.75" customHeight="1">
      <c r="C189" s="9"/>
      <c r="D189" s="9"/>
      <c r="E189" s="9"/>
    </row>
    <row r="190" ht="15.75" customHeight="1">
      <c r="C190" s="9"/>
      <c r="D190" s="9"/>
      <c r="E190" s="9"/>
    </row>
    <row r="191" ht="15.75" customHeight="1">
      <c r="C191" s="9"/>
      <c r="D191" s="9"/>
      <c r="E191" s="9"/>
    </row>
    <row r="192" ht="15.75" customHeight="1">
      <c r="C192" s="9"/>
      <c r="D192" s="9"/>
      <c r="E192" s="9"/>
    </row>
    <row r="193" ht="15.75" customHeight="1">
      <c r="C193" s="9"/>
      <c r="D193" s="9"/>
      <c r="E193" s="9"/>
    </row>
    <row r="194" ht="15.75" customHeight="1">
      <c r="C194" s="9"/>
      <c r="D194" s="9"/>
      <c r="E194" s="9"/>
    </row>
    <row r="195" ht="15.75" customHeight="1">
      <c r="C195" s="9"/>
      <c r="D195" s="9"/>
      <c r="E195" s="9"/>
    </row>
    <row r="196" ht="15.75" customHeight="1">
      <c r="C196" s="9"/>
      <c r="D196" s="9"/>
      <c r="E196" s="9"/>
    </row>
    <row r="197" ht="15.75" customHeight="1">
      <c r="C197" s="9"/>
      <c r="D197" s="9"/>
      <c r="E197" s="9"/>
    </row>
    <row r="198" ht="15.75" customHeight="1">
      <c r="C198" s="9"/>
      <c r="D198" s="9"/>
      <c r="E198" s="9"/>
    </row>
    <row r="199" ht="15.75" customHeight="1">
      <c r="C199" s="9"/>
      <c r="D199" s="9"/>
      <c r="E199" s="9"/>
    </row>
    <row r="200" ht="15.75" customHeight="1">
      <c r="C200" s="9"/>
      <c r="D200" s="9"/>
      <c r="E200" s="9"/>
    </row>
    <row r="201" ht="15.75" customHeight="1">
      <c r="C201" s="9"/>
      <c r="D201" s="9"/>
      <c r="E201" s="9"/>
    </row>
    <row r="202" ht="15.75" customHeight="1">
      <c r="C202" s="9"/>
      <c r="D202" s="9"/>
      <c r="E202" s="9"/>
    </row>
    <row r="203" ht="15.75" customHeight="1">
      <c r="C203" s="9"/>
      <c r="D203" s="9"/>
      <c r="E203" s="9"/>
    </row>
    <row r="204" ht="15.75" customHeight="1">
      <c r="C204" s="9"/>
      <c r="D204" s="9"/>
      <c r="E204" s="9"/>
    </row>
    <row r="205" ht="15.75" customHeight="1">
      <c r="C205" s="9"/>
      <c r="D205" s="9"/>
      <c r="E205" s="9"/>
    </row>
    <row r="206" ht="15.75" customHeight="1">
      <c r="C206" s="9"/>
      <c r="D206" s="9"/>
      <c r="E206" s="9"/>
    </row>
    <row r="207" ht="15.75" customHeight="1">
      <c r="C207" s="9"/>
      <c r="D207" s="9"/>
      <c r="E207" s="9"/>
    </row>
    <row r="208" ht="15.75" customHeight="1">
      <c r="C208" s="9"/>
      <c r="D208" s="9"/>
      <c r="E208" s="9"/>
    </row>
    <row r="209" ht="15.75" customHeight="1">
      <c r="C209" s="9"/>
      <c r="D209" s="9"/>
      <c r="E209" s="9"/>
    </row>
    <row r="210" ht="15.75" customHeight="1">
      <c r="C210" s="9"/>
      <c r="D210" s="9"/>
      <c r="E210" s="9"/>
    </row>
    <row r="211" ht="15.75" customHeight="1">
      <c r="C211" s="9"/>
      <c r="D211" s="9"/>
      <c r="E211" s="9"/>
    </row>
    <row r="212" ht="15.75" customHeight="1">
      <c r="C212" s="9"/>
      <c r="D212" s="9"/>
      <c r="E212" s="9"/>
    </row>
    <row r="213" ht="15.75" customHeight="1">
      <c r="C213" s="9"/>
      <c r="D213" s="9"/>
      <c r="E213" s="9"/>
    </row>
    <row r="214" ht="15.75" customHeight="1">
      <c r="C214" s="9"/>
      <c r="D214" s="9"/>
      <c r="E214" s="9"/>
    </row>
    <row r="215" ht="15.75" customHeight="1">
      <c r="C215" s="9"/>
      <c r="D215" s="9"/>
      <c r="E215" s="9"/>
    </row>
    <row r="216" ht="15.75" customHeight="1">
      <c r="C216" s="9"/>
      <c r="D216" s="9"/>
      <c r="E216" s="9"/>
    </row>
    <row r="217" ht="15.75" customHeight="1">
      <c r="C217" s="9"/>
      <c r="D217" s="9"/>
      <c r="E217" s="9"/>
    </row>
    <row r="218" ht="15.75" customHeight="1">
      <c r="C218" s="9"/>
      <c r="D218" s="9"/>
      <c r="E218" s="9"/>
    </row>
    <row r="219" ht="15.75" customHeight="1">
      <c r="C219" s="9"/>
      <c r="D219" s="9"/>
      <c r="E219" s="9"/>
    </row>
    <row r="220" ht="15.75" customHeight="1">
      <c r="C220" s="9"/>
      <c r="D220" s="9"/>
      <c r="E220" s="9"/>
    </row>
    <row r="221" ht="15.75" customHeight="1">
      <c r="C221" s="9"/>
      <c r="D221" s="9"/>
      <c r="E221" s="9"/>
    </row>
    <row r="222" ht="15.75" customHeight="1">
      <c r="C222" s="9"/>
      <c r="D222" s="9"/>
      <c r="E222" s="9"/>
    </row>
    <row r="223" ht="15.75" customHeight="1">
      <c r="C223" s="9"/>
      <c r="D223" s="9"/>
      <c r="E223" s="9"/>
    </row>
    <row r="224" ht="15.75" customHeight="1">
      <c r="C224" s="9"/>
      <c r="D224" s="9"/>
      <c r="E224" s="9"/>
    </row>
    <row r="225" ht="15.75" customHeight="1">
      <c r="C225" s="9"/>
      <c r="D225" s="9"/>
      <c r="E225" s="9"/>
    </row>
    <row r="226" ht="15.75" customHeight="1">
      <c r="C226" s="9"/>
      <c r="D226" s="9"/>
      <c r="E226" s="9"/>
    </row>
    <row r="227" ht="15.75" customHeight="1">
      <c r="C227" s="9"/>
      <c r="D227" s="9"/>
      <c r="E227" s="9"/>
    </row>
    <row r="228" ht="15.75" customHeight="1">
      <c r="C228" s="9"/>
      <c r="D228" s="9"/>
      <c r="E228" s="9"/>
    </row>
    <row r="229" ht="15.75" customHeight="1">
      <c r="C229" s="9"/>
      <c r="D229" s="9"/>
      <c r="E229" s="9"/>
    </row>
    <row r="230" ht="15.75" customHeight="1">
      <c r="C230" s="9"/>
      <c r="D230" s="9"/>
      <c r="E230" s="9"/>
    </row>
    <row r="231" ht="15.75" customHeight="1">
      <c r="C231" s="9"/>
      <c r="D231" s="9"/>
      <c r="E231" s="9"/>
    </row>
    <row r="232" ht="15.75" customHeight="1">
      <c r="C232" s="9"/>
      <c r="D232" s="9"/>
      <c r="E232" s="9"/>
    </row>
    <row r="233" ht="15.75" customHeight="1">
      <c r="C233" s="9"/>
      <c r="D233" s="9"/>
      <c r="E233" s="9"/>
    </row>
    <row r="234" ht="15.75" customHeight="1">
      <c r="C234" s="9"/>
      <c r="D234" s="9"/>
      <c r="E234" s="9"/>
    </row>
    <row r="235" ht="15.75" customHeight="1">
      <c r="C235" s="9"/>
      <c r="D235" s="9"/>
      <c r="E235" s="9"/>
    </row>
    <row r="236" ht="15.75" customHeight="1">
      <c r="C236" s="9"/>
      <c r="D236" s="9"/>
      <c r="E236" s="9"/>
    </row>
    <row r="237" ht="15.75" customHeight="1">
      <c r="C237" s="9"/>
      <c r="D237" s="9"/>
      <c r="E237" s="9"/>
    </row>
    <row r="238" ht="15.75" customHeight="1">
      <c r="C238" s="9"/>
      <c r="D238" s="9"/>
      <c r="E238" s="9"/>
    </row>
    <row r="239" ht="15.75" customHeight="1">
      <c r="C239" s="9"/>
      <c r="D239" s="9"/>
      <c r="E239" s="9"/>
    </row>
    <row r="240" ht="15.75" customHeight="1">
      <c r="C240" s="9"/>
      <c r="D240" s="9"/>
      <c r="E240" s="9"/>
    </row>
    <row r="241" ht="15.75" customHeight="1">
      <c r="C241" s="9"/>
      <c r="D241" s="9"/>
      <c r="E241" s="9"/>
    </row>
    <row r="242" ht="15.75" customHeight="1">
      <c r="C242" s="9"/>
      <c r="D242" s="9"/>
      <c r="E242" s="9"/>
    </row>
    <row r="243" ht="15.75" customHeight="1">
      <c r="C243" s="9"/>
      <c r="D243" s="9"/>
      <c r="E243" s="9"/>
    </row>
    <row r="244" ht="15.75" customHeight="1">
      <c r="C244" s="9"/>
      <c r="D244" s="9"/>
      <c r="E244" s="9"/>
    </row>
    <row r="245" ht="15.75" customHeight="1">
      <c r="C245" s="9"/>
      <c r="D245" s="9"/>
      <c r="E245" s="9"/>
    </row>
    <row r="246" ht="15.75" customHeight="1">
      <c r="C246" s="9"/>
      <c r="D246" s="9"/>
      <c r="E246" s="9"/>
    </row>
    <row r="247" ht="15.75" customHeight="1">
      <c r="C247" s="9"/>
      <c r="D247" s="9"/>
      <c r="E247" s="9"/>
    </row>
    <row r="248" ht="15.75" customHeight="1">
      <c r="C248" s="9"/>
      <c r="D248" s="9"/>
      <c r="E248" s="9"/>
    </row>
    <row r="249" ht="15.75" customHeight="1">
      <c r="C249" s="9"/>
      <c r="D249" s="9"/>
      <c r="E249" s="9"/>
    </row>
    <row r="250" ht="15.75" customHeight="1">
      <c r="C250" s="9"/>
      <c r="D250" s="9"/>
      <c r="E250" s="9"/>
    </row>
    <row r="251" ht="15.75" customHeight="1">
      <c r="C251" s="9"/>
      <c r="D251" s="9"/>
      <c r="E251" s="9"/>
    </row>
    <row r="252" ht="15.75" customHeight="1">
      <c r="C252" s="9"/>
      <c r="D252" s="9"/>
      <c r="E252" s="9"/>
    </row>
    <row r="253" ht="15.75" customHeight="1">
      <c r="C253" s="9"/>
      <c r="D253" s="9"/>
      <c r="E253" s="9"/>
    </row>
    <row r="254" ht="15.75" customHeight="1">
      <c r="C254" s="9"/>
      <c r="D254" s="9"/>
      <c r="E254" s="9"/>
    </row>
    <row r="255" ht="15.75" customHeight="1">
      <c r="C255" s="9"/>
      <c r="D255" s="9"/>
      <c r="E255" s="9"/>
    </row>
    <row r="256" ht="15.75" customHeight="1">
      <c r="C256" s="9"/>
      <c r="D256" s="9"/>
      <c r="E256" s="9"/>
    </row>
    <row r="257" ht="15.75" customHeight="1">
      <c r="C257" s="9"/>
      <c r="D257" s="9"/>
      <c r="E257" s="9"/>
    </row>
    <row r="258" ht="15.75" customHeight="1">
      <c r="C258" s="9"/>
      <c r="D258" s="9"/>
      <c r="E258" s="9"/>
    </row>
    <row r="259" ht="15.75" customHeight="1">
      <c r="C259" s="9"/>
      <c r="D259" s="9"/>
      <c r="E259" s="9"/>
    </row>
    <row r="260" ht="15.75" customHeight="1">
      <c r="C260" s="9"/>
      <c r="D260" s="9"/>
      <c r="E260" s="9"/>
    </row>
    <row r="261" ht="15.75" customHeight="1">
      <c r="C261" s="9"/>
      <c r="D261" s="9"/>
      <c r="E261" s="9"/>
    </row>
    <row r="262" ht="15.75" customHeight="1">
      <c r="C262" s="9"/>
      <c r="D262" s="9"/>
      <c r="E262" s="9"/>
    </row>
    <row r="263" ht="15.75" customHeight="1">
      <c r="C263" s="9"/>
      <c r="D263" s="9"/>
      <c r="E263" s="9"/>
    </row>
    <row r="264" ht="15.75" customHeight="1">
      <c r="C264" s="9"/>
      <c r="D264" s="9"/>
      <c r="E264" s="9"/>
    </row>
    <row r="265" ht="15.75" customHeight="1">
      <c r="C265" s="9"/>
      <c r="D265" s="9"/>
      <c r="E265" s="9"/>
    </row>
    <row r="266" ht="15.75" customHeight="1">
      <c r="C266" s="9"/>
      <c r="D266" s="9"/>
      <c r="E266" s="9"/>
    </row>
    <row r="267" ht="15.75" customHeight="1">
      <c r="C267" s="9"/>
      <c r="D267" s="9"/>
      <c r="E267" s="9"/>
    </row>
    <row r="268" ht="15.75" customHeight="1">
      <c r="C268" s="9"/>
      <c r="D268" s="9"/>
      <c r="E268" s="9"/>
    </row>
    <row r="269" ht="15.75" customHeight="1">
      <c r="C269" s="9"/>
      <c r="D269" s="9"/>
      <c r="E269" s="9"/>
    </row>
    <row r="270" ht="15.75" customHeight="1">
      <c r="C270" s="9"/>
      <c r="D270" s="9"/>
      <c r="E270" s="9"/>
    </row>
    <row r="271" ht="15.75" customHeight="1">
      <c r="C271" s="9"/>
      <c r="D271" s="9"/>
      <c r="E271" s="9"/>
    </row>
    <row r="272" ht="15.75" customHeight="1">
      <c r="C272" s="9"/>
      <c r="D272" s="9"/>
      <c r="E272" s="9"/>
    </row>
    <row r="273" ht="15.75" customHeight="1">
      <c r="C273" s="9"/>
      <c r="D273" s="9"/>
      <c r="E273" s="9"/>
    </row>
    <row r="274" ht="15.75" customHeight="1">
      <c r="C274" s="9"/>
      <c r="D274" s="9"/>
      <c r="E274" s="9"/>
    </row>
    <row r="275" ht="15.75" customHeight="1">
      <c r="C275" s="9"/>
      <c r="D275" s="9"/>
      <c r="E275" s="9"/>
    </row>
    <row r="276" ht="15.75" customHeight="1">
      <c r="C276" s="9"/>
      <c r="D276" s="9"/>
      <c r="E276" s="9"/>
    </row>
    <row r="277" ht="15.75" customHeight="1">
      <c r="C277" s="9"/>
      <c r="D277" s="9"/>
      <c r="E277" s="9"/>
    </row>
  </sheetData>
  <mergeCells count="19">
    <mergeCell ref="C3:D3"/>
    <mergeCell ref="C4:D4"/>
    <mergeCell ref="C6:D6"/>
    <mergeCell ref="C5:D5"/>
    <mergeCell ref="C2:D2"/>
    <mergeCell ref="A6:B6"/>
    <mergeCell ref="A2:B2"/>
    <mergeCell ref="A4:B4"/>
    <mergeCell ref="A3:B3"/>
    <mergeCell ref="A5:B5"/>
    <mergeCell ref="A18:B18"/>
    <mergeCell ref="A31:B31"/>
    <mergeCell ref="G1:H1"/>
    <mergeCell ref="A46:B46"/>
    <mergeCell ref="A57:B57"/>
    <mergeCell ref="A1:E1"/>
    <mergeCell ref="I9:M9"/>
    <mergeCell ref="F8:H17"/>
    <mergeCell ref="A67:B67"/>
  </mergeCells>
  <dataValidations>
    <dataValidation type="decimal" allowBlank="1" showInputMessage="1" showErrorMessage="1" prompt="ژمارەكە بەدروستی بنووسە" sqref="D16">
      <formula1>0.0</formula1>
      <formula2>4.0</formula2>
    </dataValidation>
    <dataValidation type="decimal" allowBlank="1" showInputMessage="1" showErrorMessage="1" prompt="ژمارەی توێژینەوە بڵاوكراوەكانت بە دروستی بنووسە" sqref="D13">
      <formula1>0.0</formula1>
      <formula2>6.0</formula2>
    </dataValidation>
    <dataValidation type="decimal" allowBlank="1" showInputMessage="1" showErrorMessage="1" prompt="ژمارەی كتێبە بڵاوكراوەكانت بە دروستی بنووسە" sqref="D14">
      <formula1>0.0</formula1>
      <formula2>5.0</formula2>
    </dataValidation>
    <dataValidation type="decimal" allowBlank="1" showInputMessage="1" showErrorMessage="1" prompt="ژمارەكەت هەڵە نووسیوە نابێ لە 10 زیاتر بێت" sqref="D39:D40 D50">
      <formula1>0.0</formula1>
      <formula2>10.0</formula2>
    </dataValidation>
    <dataValidation type="decimal" allowBlank="1" showInputMessage="1" showErrorMessage="1" prompt="ژمارەكەت هەڵە نووسیوە نابێ لە 6 زیاتر بێت" sqref="D71">
      <formula1>0.0</formula1>
      <formula2>6.0</formula2>
    </dataValidation>
    <dataValidation type="list" allowBlank="1" showInputMessage="1" showErrorMessage="1" prompt="تكایە لە لیستەكە نازناوی زانستی دیاری بكە" sqref="C6">
      <formula1>"مامۆستای یاریدەدەر,مامۆستا,پرۆفیسۆری یاریدەدەر,پرۆفیسۆر"</formula1>
    </dataValidation>
    <dataValidation type="decimal" allowBlank="1" showInputMessage="1" showErrorMessage="1" prompt="ژمارەكەت هەڵە نووسیوە تكایە بەدروستی بینوسە" sqref="D11">
      <formula1>0.0</formula1>
      <formula2>6.0</formula2>
    </dataValidation>
    <dataValidation type="decimal" allowBlank="1" showInputMessage="1" showErrorMessage="1" prompt="ژمارەكەت هەڵە نووسیوە نابێ لە 9 زیاتر بێت" sqref="D27">
      <formula1>0.0</formula1>
      <formula2>9.0</formula2>
    </dataValidation>
    <dataValidation type="list" allowBlank="1" showInputMessage="1" showErrorMessage="1" prompt="تكایە لە لیستەكە نازناوی زانستی دیاری بكە" sqref="C5">
      <formula1>"ستافی ئەكادیمی,قوتابی دكتۆرا,مۆڵەتی بێ مووچە,إعارة,مۆڵەتی دایكایەتی"</formula1>
    </dataValidation>
    <dataValidation type="decimal" allowBlank="1" showErrorMessage="1" sqref="D9">
      <formula1>0.0</formula1>
      <formula2>5.0</formula2>
    </dataValidation>
    <dataValidation type="decimal" allowBlank="1" showInputMessage="1" showErrorMessage="1" prompt="ژمارەكەت هەڵە نووسیوە نابێ لە 5 زیاتر بێت" sqref="D42">
      <formula1>0.0</formula1>
      <formula2>5.0</formula2>
    </dataValidation>
    <dataValidation type="decimal" allowBlank="1" showInputMessage="1" showErrorMessage="1" prompt="ژمارەكەت هەڵە نووسیوە نابێ لە 1 زیاتر بێت" sqref="D60 D68:D70 D72">
      <formula1>0.0</formula1>
      <formula2>1.0</formula2>
    </dataValidation>
    <dataValidation type="decimal" allowBlank="1" showInputMessage="1" showErrorMessage="1" prompt="ژمارەكەت هەڵە نووسیوە نابێ لە 14 زیاتر بێت" sqref="D25:D26">
      <formula1>0.0</formula1>
      <formula2>14.0</formula2>
    </dataValidation>
    <dataValidation type="decimal" allowBlank="1" showErrorMessage="1" sqref="D22">
      <formula1>0.0</formula1>
      <formula2>6.0</formula2>
    </dataValidation>
    <dataValidation type="decimal" allowBlank="1" showInputMessage="1" showErrorMessage="1" prompt="ژمارەكەت هەڵە نووسیوە نابێ لە 3 زیاتر بێت" sqref="D28:D29 D32:D38 D61:D64">
      <formula1>0.0</formula1>
      <formula2>3.0</formula2>
    </dataValidation>
    <dataValidation type="decimal" allowBlank="1" showInputMessage="1" showErrorMessage="1" prompt="ژمارەكەت هەڵە نووسیوە نابێ لە 7 زیاتر بێت" sqref="D44 D58:D59 D65">
      <formula1>0.0</formula1>
      <formula2>7.0</formula2>
    </dataValidation>
    <dataValidation type="decimal" allowBlank="1" showErrorMessage="1" sqref="D8">
      <formula1>0.0</formula1>
      <formula2>50.0</formula2>
    </dataValidation>
    <dataValidation type="list" allowBlank="1" showErrorMessage="1" sqref="C3">
      <formula1>Sheet1!$A$1:$A$14</formula1>
    </dataValidation>
  </dataValidations>
  <printOptions/>
  <pageMargins bottom="0.75" footer="0.0" header="0.0" left="0.7" right="0.7" top="0.75"/>
  <pageSetup paperSize="9" scale="4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37.38"/>
    <col customWidth="1" min="2" max="11" width="8.63"/>
  </cols>
  <sheetData>
    <row r="1" ht="12.75" customHeight="1">
      <c r="A1" s="79" t="s">
        <v>99</v>
      </c>
      <c r="B1" s="52"/>
      <c r="C1">
        <v>0.0</v>
      </c>
    </row>
    <row r="2" ht="12.75" customHeight="1">
      <c r="A2" s="79" t="s">
        <v>100</v>
      </c>
      <c r="B2" s="52"/>
      <c r="C2">
        <v>1.0</v>
      </c>
    </row>
    <row r="3" ht="12.75" customHeight="1">
      <c r="A3" s="80" t="s">
        <v>101</v>
      </c>
      <c r="B3" s="52"/>
      <c r="C3">
        <v>2.0</v>
      </c>
    </row>
    <row r="4" ht="12.75" customHeight="1">
      <c r="A4" s="80" t="s">
        <v>102</v>
      </c>
      <c r="B4" s="52"/>
      <c r="C4">
        <v>3.0</v>
      </c>
    </row>
    <row r="5" ht="14.25" customHeight="1">
      <c r="A5" s="80" t="s">
        <v>103</v>
      </c>
      <c r="B5" s="52"/>
    </row>
    <row r="6" ht="12.75" customHeight="1">
      <c r="A6" s="80" t="s">
        <v>104</v>
      </c>
      <c r="B6" s="52"/>
    </row>
    <row r="7" ht="12.75" customHeight="1">
      <c r="A7" s="80" t="s">
        <v>105</v>
      </c>
      <c r="B7" s="52"/>
    </row>
    <row r="8" ht="12.75" customHeight="1">
      <c r="A8" s="79" t="s">
        <v>106</v>
      </c>
      <c r="B8" s="52"/>
    </row>
    <row r="9" ht="12.75" customHeight="1">
      <c r="A9" s="80" t="s">
        <v>107</v>
      </c>
      <c r="B9" s="52"/>
    </row>
    <row r="10" ht="12.75" customHeight="1">
      <c r="A10" s="80" t="s">
        <v>108</v>
      </c>
      <c r="B10" s="52"/>
    </row>
    <row r="11" ht="12.75" customHeight="1">
      <c r="A11" s="80" t="s">
        <v>109</v>
      </c>
      <c r="B11" s="52"/>
    </row>
    <row r="12" ht="12.75" customHeight="1">
      <c r="A12" s="80" t="s">
        <v>6</v>
      </c>
      <c r="B12" s="52"/>
    </row>
    <row r="13" ht="12.75" customHeight="1">
      <c r="A13" s="80" t="s">
        <v>110</v>
      </c>
      <c r="B13" s="52"/>
    </row>
    <row r="14" ht="12.75" customHeight="1">
      <c r="A14" s="80" t="s">
        <v>111</v>
      </c>
      <c r="B14" s="52"/>
    </row>
    <row r="15" ht="12.75" customHeight="1">
      <c r="A15" s="52"/>
      <c r="B15" s="5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baseType="lpstr" size="3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n0ak95</cp:lastModifiedBy>
  <dcterms:modified xsi:type="dcterms:W3CDTF">2022-04-15T07:34:44Z</dcterms:modified>
</cp:coreProperties>
</file>